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1355" windowHeight="8955" activeTab="0"/>
  </bookViews>
  <sheets>
    <sheet name="Mes résultats" sheetId="1" r:id="rId1"/>
  </sheets>
  <definedNames>
    <definedName name="ANDRIOT.A">#REF!</definedName>
    <definedName name="ANDRIOT.R">#REF!</definedName>
    <definedName name="ANJOT.M">#REF!</definedName>
    <definedName name="BAUMANN.JF">#REF!</definedName>
    <definedName name="BERNARD.G">#REF!</definedName>
    <definedName name="BERTHIER.V">#REF!</definedName>
    <definedName name="BIASETTO.JL">#REF!</definedName>
    <definedName name="BOURGEOIS.C">#REF!</definedName>
    <definedName name="CARTERET.JL">#REF!</definedName>
    <definedName name="CARTERET.R">#REF!</definedName>
    <definedName name="cent.m">#REF!</definedName>
    <definedName name="DESCHARMES.JM">#REF!</definedName>
    <definedName name="deuxcents.m">#REF!</definedName>
    <definedName name="FERCHICHI.A">#REF!</definedName>
    <definedName name="FRAICHE.S">#REF!</definedName>
    <definedName name="GALLAND.T">#REF!</definedName>
    <definedName name="GODINOT.L">#REF!</definedName>
    <definedName name="huitcents.m">#REF!</definedName>
    <definedName name="LECLERC.M">#REF!</definedName>
    <definedName name="LOPEZ.A">#REF!</definedName>
    <definedName name="LOPEZ.L">#REF!</definedName>
    <definedName name="LUGNIER.P">#REF!</definedName>
    <definedName name="MAILLET.S">#REF!</definedName>
    <definedName name="MENU.E">#REF!</definedName>
    <definedName name="mille.m">#REF!</definedName>
    <definedName name="MONET.C">#REF!</definedName>
    <definedName name="MORIN.Y">#REF!</definedName>
    <definedName name="NEMARD.O">#REF!</definedName>
    <definedName name="PELTIER.B">#REF!</definedName>
    <definedName name="PERRIN.B">#REF!</definedName>
    <definedName name="PETIT.J">#REF!</definedName>
    <definedName name="PLUBEL.D">#REF!</definedName>
    <definedName name="quatrecents.m">#REF!</definedName>
    <definedName name="SCHALLER.JP">#REF!</definedName>
    <definedName name="sixcents.m">#REF!</definedName>
    <definedName name="STIACK.L">#REF!</definedName>
    <definedName name="THIBAUT.E">#REF!</definedName>
    <definedName name="troiscents.m">#REF!</definedName>
    <definedName name="VASSEUR.JL">#REF!</definedName>
  </definedNames>
  <calcPr fullCalcOnLoad="1"/>
</workbook>
</file>

<file path=xl/sharedStrings.xml><?xml version="1.0" encoding="utf-8"?>
<sst xmlns="http://schemas.openxmlformats.org/spreadsheetml/2006/main" count="47" uniqueCount="28">
  <si>
    <t>Classés</t>
  </si>
  <si>
    <t>CATEGORIE :</t>
  </si>
  <si>
    <t>SUR 10KMS</t>
  </si>
  <si>
    <t>SUR MARATHON</t>
  </si>
  <si>
    <t>INTITULE COURSE</t>
  </si>
  <si>
    <t>PERFORMANCE</t>
  </si>
  <si>
    <t>DATE</t>
  </si>
  <si>
    <t>LIEUX</t>
  </si>
  <si>
    <t>Mes COURSES DE L'ANNEE</t>
  </si>
  <si>
    <t>SCRATCH</t>
  </si>
  <si>
    <t>CATEGOR</t>
  </si>
  <si>
    <t>Vitesse</t>
  </si>
  <si>
    <t>Moyenne</t>
  </si>
  <si>
    <t>M  :</t>
  </si>
  <si>
    <t>SUR SEMI - MARATHON</t>
  </si>
  <si>
    <t>MES RECORDS avant le 1/11/2014</t>
  </si>
  <si>
    <t>Mes RESULTATS de la saison 2014/2015</t>
  </si>
  <si>
    <t>VMA</t>
  </si>
  <si>
    <t>Temps</t>
  </si>
  <si>
    <t>au Km</t>
  </si>
  <si>
    <t>Classements</t>
  </si>
  <si>
    <t>Distance</t>
  </si>
  <si>
    <t xml:space="preserve">   (du 1/11/14 au 31/10/2015)</t>
  </si>
  <si>
    <t>Corrida du JHM</t>
  </si>
  <si>
    <t>Comment servir ce tableau:</t>
  </si>
  <si>
    <t>Si vous avez un tableur installé sur votre ordinateur, vous servez vos résultats comme la ligne ( 0 ) en jaune</t>
  </si>
  <si>
    <t>Le calculs se feront automatiquement</t>
  </si>
  <si>
    <t>Sinon vous servez et calculez manuellement    ( à me remettre au 1er novembre 2015 )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</si>
</sst>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400]h:mm:ss\ AM/PM"/>
    <numFmt numFmtId="173" formatCode="[$-40C]dddd\ d\ mmmm\ yyyy"/>
    <numFmt numFmtId="174" formatCode="0.0"/>
    <numFmt numFmtId="175" formatCode="[$-40C]d\-mmm\-yy;@"/>
    <numFmt numFmtId="176" formatCode="h:mm:ss;@"/>
    <numFmt numFmtId="177" formatCode="h:mm;@"/>
    <numFmt numFmtId="178" formatCode="0.0%"/>
    <numFmt numFmtId="179" formatCode="0.000"/>
    <numFmt numFmtId="180" formatCode="_-* #,##0.0\ _€_-;\-* #,##0.0\ _€_-;_-* &quot;-&quot;??\ _€_-;_-@_-"/>
    <numFmt numFmtId="181" formatCode="_-* #,##0\ _€_-;\-* #,##0\ _€_-;_-* &quot;-&quot;??\ _€_-;_-@_-"/>
    <numFmt numFmtId="182" formatCode="[$-40C]dd\-mmm\-yy;@"/>
    <numFmt numFmtId="183" formatCode="mm:ss.0;@"/>
    <numFmt numFmtId="184" formatCode="[$-409]h:mm\ AM/PM;@"/>
    <numFmt numFmtId="185" formatCode="[$-409]h:mm:ss\ AM/PM;@"/>
    <numFmt numFmtId="186" formatCode="d/m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6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74" fontId="7" fillId="0" borderId="12" xfId="0" applyNumberFormat="1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2" fontId="7" fillId="0" borderId="11" xfId="0" applyNumberFormat="1" applyFont="1" applyFill="1" applyBorder="1" applyAlignment="1" applyProtection="1">
      <alignment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left"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174" fontId="7" fillId="33" borderId="15" xfId="0" applyNumberFormat="1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3" xfId="0" applyNumberFormat="1" applyFont="1" applyFill="1" applyBorder="1" applyAlignment="1" applyProtection="1">
      <alignment horizontal="center"/>
      <protection locked="0"/>
    </xf>
    <xf numFmtId="174" fontId="7" fillId="0" borderId="16" xfId="0" applyNumberFormat="1" applyFont="1" applyFill="1" applyBorder="1" applyAlignment="1" applyProtection="1">
      <alignment vertical="center"/>
      <protection locked="0"/>
    </xf>
    <xf numFmtId="1" fontId="8" fillId="0" borderId="17" xfId="0" applyNumberFormat="1" applyFont="1" applyFill="1" applyBorder="1" applyAlignment="1" applyProtection="1">
      <alignment vertical="center"/>
      <protection locked="0"/>
    </xf>
    <xf numFmtId="45" fontId="11" fillId="0" borderId="18" xfId="0" applyNumberFormat="1" applyFont="1" applyFill="1" applyBorder="1" applyAlignment="1" applyProtection="1">
      <alignment vertical="center"/>
      <protection locked="0"/>
    </xf>
    <xf numFmtId="174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176" fontId="11" fillId="0" borderId="19" xfId="0" applyNumberFormat="1" applyFont="1" applyFill="1" applyBorder="1" applyAlignment="1" applyProtection="1">
      <alignment vertical="center"/>
      <protection locked="0"/>
    </xf>
    <xf numFmtId="176" fontId="11" fillId="0" borderId="16" xfId="0" applyNumberFormat="1" applyFont="1" applyFill="1" applyBorder="1" applyAlignment="1" applyProtection="1">
      <alignment vertical="center"/>
      <protection locked="0"/>
    </xf>
    <xf numFmtId="175" fontId="11" fillId="0" borderId="18" xfId="0" applyNumberFormat="1" applyFont="1" applyFill="1" applyBorder="1" applyAlignment="1" applyProtection="1">
      <alignment vertical="center"/>
      <protection locked="0"/>
    </xf>
    <xf numFmtId="175" fontId="11" fillId="0" borderId="20" xfId="0" applyNumberFormat="1" applyFont="1" applyFill="1" applyBorder="1" applyAlignment="1" applyProtection="1">
      <alignment vertical="center"/>
      <protection locked="0"/>
    </xf>
    <xf numFmtId="174" fontId="7" fillId="0" borderId="21" xfId="0" applyNumberFormat="1" applyFont="1" applyFill="1" applyBorder="1" applyAlignment="1" applyProtection="1">
      <alignment vertical="center"/>
      <protection locked="0"/>
    </xf>
    <xf numFmtId="1" fontId="8" fillId="0" borderId="22" xfId="0" applyNumberFormat="1" applyFont="1" applyFill="1" applyBorder="1" applyAlignment="1" applyProtection="1">
      <alignment vertical="center"/>
      <protection locked="0"/>
    </xf>
    <xf numFmtId="45" fontId="11" fillId="0" borderId="23" xfId="0" applyNumberFormat="1" applyFont="1" applyFill="1" applyBorder="1" applyAlignment="1" applyProtection="1">
      <alignment vertical="center"/>
      <protection locked="0"/>
    </xf>
    <xf numFmtId="174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175" fontId="11" fillId="0" borderId="23" xfId="0" applyNumberFormat="1" applyFont="1" applyFill="1" applyBorder="1" applyAlignment="1" applyProtection="1">
      <alignment vertical="center"/>
      <protection locked="0"/>
    </xf>
    <xf numFmtId="175" fontId="11" fillId="0" borderId="25" xfId="0" applyNumberFormat="1" applyFont="1" applyFill="1" applyBorder="1" applyAlignment="1" applyProtection="1">
      <alignment vertical="center"/>
      <protection locked="0"/>
    </xf>
    <xf numFmtId="14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2" fontId="6" fillId="33" borderId="15" xfId="0" applyNumberFormat="1" applyFont="1" applyFill="1" applyBorder="1" applyAlignment="1" applyProtection="1">
      <alignment horizontal="center" vertical="center"/>
      <protection locked="0"/>
    </xf>
    <xf numFmtId="2" fontId="6" fillId="33" borderId="15" xfId="0" applyNumberFormat="1" applyFont="1" applyFill="1" applyBorder="1" applyAlignment="1" applyProtection="1">
      <alignment vertical="center"/>
      <protection locked="0"/>
    </xf>
    <xf numFmtId="2" fontId="6" fillId="33" borderId="26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1" fontId="8" fillId="0" borderId="30" xfId="0" applyNumberFormat="1" applyFont="1" applyFill="1" applyBorder="1" applyAlignment="1" applyProtection="1">
      <alignment horizontal="center" vertical="center"/>
      <protection locked="0"/>
    </xf>
    <xf numFmtId="174" fontId="8" fillId="0" borderId="31" xfId="0" applyNumberFormat="1" applyFont="1" applyFill="1" applyBorder="1" applyAlignment="1" applyProtection="1">
      <alignment horizontal="center" vertical="center"/>
      <protection locked="0"/>
    </xf>
    <xf numFmtId="174" fontId="8" fillId="0" borderId="32" xfId="0" applyNumberFormat="1" applyFont="1" applyFill="1" applyBorder="1" applyAlignment="1" applyProtection="1">
      <alignment vertical="center"/>
      <protection locked="0"/>
    </xf>
    <xf numFmtId="1" fontId="5" fillId="0" borderId="33" xfId="0" applyNumberFormat="1" applyFont="1" applyFill="1" applyBorder="1" applyAlignment="1" applyProtection="1">
      <alignment horizontal="center" vertical="center"/>
      <protection locked="0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2" fontId="5" fillId="0" borderId="35" xfId="0" applyNumberFormat="1" applyFont="1" applyFill="1" applyBorder="1" applyAlignment="1" applyProtection="1">
      <alignment horizontal="center" vertical="center"/>
      <protection locked="0"/>
    </xf>
    <xf numFmtId="2" fontId="5" fillId="0" borderId="36" xfId="0" applyNumberFormat="1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34" borderId="38" xfId="0" applyFont="1" applyFill="1" applyBorder="1" applyAlignment="1" applyProtection="1">
      <alignment horizontal="center" vertical="center"/>
      <protection locked="0"/>
    </xf>
    <xf numFmtId="186" fontId="9" fillId="34" borderId="39" xfId="0" applyNumberFormat="1" applyFont="1" applyFill="1" applyBorder="1" applyAlignment="1" applyProtection="1">
      <alignment horizontal="center" vertical="center"/>
      <protection locked="0"/>
    </xf>
    <xf numFmtId="1" fontId="8" fillId="34" borderId="40" xfId="0" applyNumberFormat="1" applyFont="1" applyFill="1" applyBorder="1" applyAlignment="1" applyProtection="1">
      <alignment horizontal="center" vertical="center"/>
      <protection locked="0"/>
    </xf>
    <xf numFmtId="172" fontId="8" fillId="34" borderId="41" xfId="0" applyNumberFormat="1" applyFont="1" applyFill="1" applyBorder="1" applyAlignment="1" applyProtection="1">
      <alignment horizontal="center" vertical="center"/>
      <protection locked="0"/>
    </xf>
    <xf numFmtId="174" fontId="8" fillId="34" borderId="42" xfId="0" applyNumberFormat="1" applyFont="1" applyFill="1" applyBorder="1" applyAlignment="1" applyProtection="1">
      <alignment horizontal="center" vertical="center"/>
      <protection locked="0"/>
    </xf>
    <xf numFmtId="1" fontId="8" fillId="34" borderId="43" xfId="0" applyNumberFormat="1" applyFont="1" applyFill="1" applyBorder="1" applyAlignment="1" applyProtection="1">
      <alignment horizontal="center" vertical="center"/>
      <protection locked="0"/>
    </xf>
    <xf numFmtId="1" fontId="8" fillId="34" borderId="44" xfId="0" applyNumberFormat="1" applyFont="1" applyFill="1" applyBorder="1" applyAlignment="1" applyProtection="1">
      <alignment horizontal="center" vertical="center"/>
      <protection locked="0"/>
    </xf>
    <xf numFmtId="1" fontId="8" fillId="34" borderId="45" xfId="0" applyNumberFormat="1" applyFont="1" applyFill="1" applyBorder="1" applyAlignment="1" applyProtection="1">
      <alignment horizontal="center" vertical="center"/>
      <protection locked="0"/>
    </xf>
    <xf numFmtId="1" fontId="8" fillId="34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186" fontId="9" fillId="0" borderId="47" xfId="0" applyNumberFormat="1" applyFont="1" applyFill="1" applyBorder="1" applyAlignment="1" applyProtection="1">
      <alignment horizontal="center" vertical="center"/>
      <protection locked="0"/>
    </xf>
    <xf numFmtId="1" fontId="8" fillId="0" borderId="47" xfId="0" applyNumberFormat="1" applyFont="1" applyFill="1" applyBorder="1" applyAlignment="1" applyProtection="1">
      <alignment horizontal="center" vertical="center"/>
      <protection locked="0"/>
    </xf>
    <xf numFmtId="21" fontId="8" fillId="0" borderId="11" xfId="0" applyNumberFormat="1" applyFont="1" applyFill="1" applyBorder="1" applyAlignment="1" applyProtection="1">
      <alignment horizontal="center" vertical="center"/>
      <protection locked="0"/>
    </xf>
    <xf numFmtId="174" fontId="8" fillId="0" borderId="48" xfId="0" applyNumberFormat="1" applyFont="1" applyFill="1" applyBorder="1" applyAlignment="1" applyProtection="1">
      <alignment horizontal="center" vertical="center"/>
      <protection locked="0"/>
    </xf>
    <xf numFmtId="1" fontId="8" fillId="0" borderId="46" xfId="0" applyNumberFormat="1" applyFont="1" applyFill="1" applyBorder="1" applyAlignment="1" applyProtection="1">
      <alignment horizontal="center" vertical="center"/>
      <protection locked="0"/>
    </xf>
    <xf numFmtId="1" fontId="8" fillId="0" borderId="49" xfId="0" applyNumberFormat="1" applyFont="1" applyFill="1" applyBorder="1" applyAlignment="1" applyProtection="1">
      <alignment horizontal="center" vertical="center"/>
      <protection locked="0"/>
    </xf>
    <xf numFmtId="1" fontId="8" fillId="0" borderId="50" xfId="0" applyNumberFormat="1" applyFont="1" applyFill="1" applyBorder="1" applyAlignment="1" applyProtection="1">
      <alignment horizontal="center" vertical="center"/>
      <protection locked="0"/>
    </xf>
    <xf numFmtId="1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" fontId="5" fillId="0" borderId="33" xfId="0" applyNumberFormat="1" applyFont="1" applyFill="1" applyBorder="1" applyAlignment="1" applyProtection="1">
      <alignment horizontal="center" vertical="center"/>
      <protection hidden="1"/>
    </xf>
    <xf numFmtId="1" fontId="5" fillId="0" borderId="34" xfId="0" applyNumberFormat="1" applyFont="1" applyFill="1" applyBorder="1" applyAlignment="1" applyProtection="1">
      <alignment horizontal="center" vertical="center"/>
      <protection hidden="1"/>
    </xf>
    <xf numFmtId="174" fontId="8" fillId="34" borderId="51" xfId="0" applyNumberFormat="1" applyFont="1" applyFill="1" applyBorder="1" applyAlignment="1" applyProtection="1">
      <alignment horizontal="center" vertical="center"/>
      <protection hidden="1"/>
    </xf>
    <xf numFmtId="45" fontId="8" fillId="34" borderId="4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7" fillId="0" borderId="0" xfId="0" applyFont="1" applyFill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horizontal="center" vertical="center"/>
      <protection hidden="1" locked="0"/>
    </xf>
    <xf numFmtId="0" fontId="9" fillId="0" borderId="15" xfId="0" applyFont="1" applyFill="1" applyBorder="1" applyAlignment="1" applyProtection="1">
      <alignment horizontal="center" vertical="center"/>
      <protection hidden="1" locked="0"/>
    </xf>
    <xf numFmtId="186" fontId="9" fillId="0" borderId="15" xfId="0" applyNumberFormat="1" applyFont="1" applyFill="1" applyBorder="1" applyAlignment="1" applyProtection="1">
      <alignment horizontal="center" vertical="center"/>
      <protection hidden="1" locked="0"/>
    </xf>
    <xf numFmtId="178" fontId="9" fillId="0" borderId="15" xfId="0" applyNumberFormat="1" applyFont="1" applyFill="1" applyBorder="1" applyAlignment="1" applyProtection="1">
      <alignment horizontal="left" vertical="center"/>
      <protection hidden="1" locked="0"/>
    </xf>
    <xf numFmtId="1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21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174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45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174" fontId="7" fillId="0" borderId="0" xfId="0" applyNumberFormat="1" applyFont="1" applyFill="1" applyAlignment="1" applyProtection="1">
      <alignment/>
      <protection hidden="1" locked="0"/>
    </xf>
    <xf numFmtId="45" fontId="11" fillId="0" borderId="0" xfId="0" applyNumberFormat="1" applyFont="1" applyFill="1" applyAlignment="1" applyProtection="1">
      <alignment/>
      <protection hidden="1" locked="0"/>
    </xf>
    <xf numFmtId="174" fontId="11" fillId="0" borderId="0" xfId="0" applyNumberFormat="1" applyFont="1" applyFill="1" applyAlignment="1" applyProtection="1">
      <alignment/>
      <protection hidden="1" locked="0"/>
    </xf>
    <xf numFmtId="0" fontId="11" fillId="0" borderId="0" xfId="0" applyFont="1" applyFill="1" applyAlignment="1" applyProtection="1">
      <alignment/>
      <protection hidden="1" locked="0"/>
    </xf>
    <xf numFmtId="2" fontId="11" fillId="0" borderId="0" xfId="0" applyNumberFormat="1" applyFont="1" applyFill="1" applyAlignment="1" applyProtection="1">
      <alignment/>
      <protection hidden="1" locked="0"/>
    </xf>
    <xf numFmtId="174" fontId="8" fillId="13" borderId="10" xfId="0" applyNumberFormat="1" applyFont="1" applyFill="1" applyBorder="1" applyAlignment="1" applyProtection="1">
      <alignment horizontal="center" vertical="center"/>
      <protection hidden="1"/>
    </xf>
    <xf numFmtId="45" fontId="8" fillId="13" borderId="42" xfId="0" applyNumberFormat="1" applyFont="1" applyFill="1" applyBorder="1" applyAlignment="1" applyProtection="1">
      <alignment horizontal="center" vertical="center"/>
      <protection hidden="1"/>
    </xf>
    <xf numFmtId="45" fontId="8" fillId="13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 locked="0"/>
    </xf>
    <xf numFmtId="0" fontId="9" fillId="0" borderId="0" xfId="0" applyFont="1" applyFill="1" applyAlignment="1" applyProtection="1">
      <alignment horizontal="left"/>
      <protection hidden="1" locked="0"/>
    </xf>
    <xf numFmtId="178" fontId="9" fillId="0" borderId="12" xfId="0" applyNumberFormat="1" applyFont="1" applyFill="1" applyBorder="1" applyAlignment="1" applyProtection="1">
      <alignment horizontal="left" vertical="center"/>
      <protection locked="0"/>
    </xf>
    <xf numFmtId="178" fontId="9" fillId="0" borderId="11" xfId="0" applyNumberFormat="1" applyFont="1" applyFill="1" applyBorder="1" applyAlignment="1" applyProtection="1">
      <alignment horizontal="left" vertical="center"/>
      <protection locked="0"/>
    </xf>
    <xf numFmtId="178" fontId="9" fillId="0" borderId="52" xfId="0" applyNumberFormat="1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174" fontId="9" fillId="34" borderId="57" xfId="0" applyNumberFormat="1" applyFont="1" applyFill="1" applyBorder="1" applyAlignment="1" applyProtection="1">
      <alignment horizontal="left" vertical="center"/>
      <protection locked="0"/>
    </xf>
    <xf numFmtId="174" fontId="9" fillId="34" borderId="58" xfId="0" applyNumberFormat="1" applyFont="1" applyFill="1" applyBorder="1" applyAlignment="1" applyProtection="1">
      <alignment horizontal="left" vertical="center"/>
      <protection locked="0"/>
    </xf>
    <xf numFmtId="174" fontId="9" fillId="34" borderId="59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52" xfId="0" applyNumberFormat="1" applyFont="1" applyFill="1" applyBorder="1" applyAlignment="1" applyProtection="1">
      <alignment horizontal="left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2" fontId="7" fillId="0" borderId="60" xfId="0" applyNumberFormat="1" applyFont="1" applyFill="1" applyBorder="1" applyAlignment="1" applyProtection="1">
      <alignment horizontal="center" vertical="center"/>
      <protection locked="0"/>
    </xf>
    <xf numFmtId="2" fontId="7" fillId="0" borderId="61" xfId="0" applyNumberFormat="1" applyFont="1" applyFill="1" applyBorder="1" applyAlignment="1" applyProtection="1">
      <alignment horizontal="center" vertical="center"/>
      <protection locked="0"/>
    </xf>
    <xf numFmtId="2" fontId="7" fillId="0" borderId="62" xfId="0" applyNumberFormat="1" applyFont="1" applyFill="1" applyBorder="1" applyAlignment="1" applyProtection="1">
      <alignment horizontal="center" vertical="center"/>
      <protection locked="0"/>
    </xf>
    <xf numFmtId="2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P52"/>
  <sheetViews>
    <sheetView tabSelected="1" zoomScale="115" zoomScaleNormal="115" zoomScalePageLayoutView="0" workbookViewId="0" topLeftCell="A1">
      <selection activeCell="C12" sqref="C12:G12"/>
    </sheetView>
  </sheetViews>
  <sheetFormatPr defaultColWidth="11.421875" defaultRowHeight="12.75"/>
  <cols>
    <col min="1" max="1" width="4.7109375" style="88" customWidth="1"/>
    <col min="2" max="2" width="7.57421875" style="89" customWidth="1"/>
    <col min="3" max="3" width="9.57421875" style="89" customWidth="1"/>
    <col min="4" max="4" width="13.140625" style="90" customWidth="1"/>
    <col min="5" max="5" width="16.8515625" style="90" customWidth="1"/>
    <col min="6" max="6" width="8.7109375" style="91" customWidth="1"/>
    <col min="7" max="7" width="1.7109375" style="92" customWidth="1"/>
    <col min="8" max="8" width="9.421875" style="92" customWidth="1"/>
    <col min="9" max="9" width="14.140625" style="91" customWidth="1"/>
    <col min="10" max="10" width="6.7109375" style="92" customWidth="1"/>
    <col min="11" max="11" width="9.00390625" style="92" customWidth="1"/>
    <col min="12" max="12" width="8.421875" style="92" customWidth="1"/>
    <col min="13" max="13" width="9.28125" style="93" customWidth="1"/>
    <col min="14" max="15" width="7.7109375" style="93" customWidth="1"/>
    <col min="16" max="16" width="9.28125" style="93" customWidth="1"/>
    <col min="17" max="16384" width="11.421875" style="77" customWidth="1"/>
  </cols>
  <sheetData>
    <row r="1" spans="1:16" ht="24" customHeight="1" thickBot="1" thickTop="1">
      <c r="A1" s="1" t="s">
        <v>13</v>
      </c>
      <c r="B1" s="2"/>
      <c r="C1" s="2"/>
      <c r="D1" s="2"/>
      <c r="E1" s="2"/>
      <c r="F1" s="3" t="s">
        <v>1</v>
      </c>
      <c r="G1" s="4"/>
      <c r="H1" s="5"/>
      <c r="I1" s="5" t="s">
        <v>16</v>
      </c>
      <c r="J1" s="5"/>
      <c r="K1" s="5"/>
      <c r="L1" s="5"/>
      <c r="M1" s="5"/>
      <c r="N1" s="6" t="s">
        <v>22</v>
      </c>
      <c r="O1" s="6"/>
      <c r="P1" s="7"/>
    </row>
    <row r="2" spans="1:16" ht="5.25" customHeight="1" thickBot="1" thickTop="1">
      <c r="A2" s="8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13"/>
      <c r="N2" s="13"/>
      <c r="O2" s="13"/>
      <c r="P2" s="14"/>
    </row>
    <row r="3" spans="1:16" ht="19.5" customHeight="1" thickTop="1">
      <c r="A3" s="121" t="s">
        <v>15</v>
      </c>
      <c r="B3" s="122"/>
      <c r="C3" s="122"/>
      <c r="D3" s="123"/>
      <c r="E3" s="124" t="s">
        <v>4</v>
      </c>
      <c r="F3" s="122"/>
      <c r="G3" s="122"/>
      <c r="H3" s="122"/>
      <c r="I3" s="122"/>
      <c r="J3" s="124" t="s">
        <v>7</v>
      </c>
      <c r="K3" s="122"/>
      <c r="L3" s="125"/>
      <c r="M3" s="117" t="s">
        <v>5</v>
      </c>
      <c r="N3" s="118"/>
      <c r="O3" s="119" t="s">
        <v>6</v>
      </c>
      <c r="P3" s="120"/>
    </row>
    <row r="4" spans="1:16" ht="19.5" customHeight="1">
      <c r="A4" s="15" t="s">
        <v>2</v>
      </c>
      <c r="B4" s="15"/>
      <c r="C4" s="15"/>
      <c r="D4" s="16">
        <v>10000</v>
      </c>
      <c r="E4" s="17"/>
      <c r="F4" s="18"/>
      <c r="G4" s="19"/>
      <c r="H4" s="19"/>
      <c r="I4" s="18"/>
      <c r="J4" s="20"/>
      <c r="K4" s="19"/>
      <c r="L4" s="19"/>
      <c r="M4" s="21"/>
      <c r="N4" s="22"/>
      <c r="O4" s="23"/>
      <c r="P4" s="24"/>
    </row>
    <row r="5" spans="1:16" ht="19.5" customHeight="1">
      <c r="A5" s="15" t="s">
        <v>14</v>
      </c>
      <c r="B5" s="15"/>
      <c r="C5" s="15"/>
      <c r="D5" s="16">
        <v>21100</v>
      </c>
      <c r="E5" s="17"/>
      <c r="F5" s="18"/>
      <c r="G5" s="19"/>
      <c r="H5" s="19"/>
      <c r="I5" s="18"/>
      <c r="J5" s="20"/>
      <c r="K5" s="19"/>
      <c r="L5" s="19"/>
      <c r="M5" s="21"/>
      <c r="N5" s="22"/>
      <c r="O5" s="23"/>
      <c r="P5" s="24"/>
    </row>
    <row r="6" spans="1:16" ht="19.5" customHeight="1" thickBot="1">
      <c r="A6" s="25" t="s">
        <v>3</v>
      </c>
      <c r="B6" s="25"/>
      <c r="C6" s="25"/>
      <c r="D6" s="26">
        <v>42195</v>
      </c>
      <c r="E6" s="27"/>
      <c r="F6" s="28"/>
      <c r="G6" s="29"/>
      <c r="H6" s="29"/>
      <c r="I6" s="28"/>
      <c r="J6" s="30"/>
      <c r="K6" s="29"/>
      <c r="L6" s="29"/>
      <c r="M6" s="31"/>
      <c r="N6" s="32"/>
      <c r="O6" s="33"/>
      <c r="P6" s="34"/>
    </row>
    <row r="7" spans="1:16" ht="5.25" customHeight="1" thickBot="1" thickTop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7"/>
      <c r="O7" s="38"/>
      <c r="P7" s="39"/>
    </row>
    <row r="8" spans="1:16" s="78" customFormat="1" ht="18" customHeight="1">
      <c r="A8" s="105" t="s">
        <v>8</v>
      </c>
      <c r="B8" s="106"/>
      <c r="C8" s="106"/>
      <c r="D8" s="106"/>
      <c r="E8" s="106"/>
      <c r="F8" s="106"/>
      <c r="G8" s="106"/>
      <c r="H8" s="106"/>
      <c r="I8" s="106"/>
      <c r="J8" s="107"/>
      <c r="K8" s="40" t="s">
        <v>11</v>
      </c>
      <c r="L8" s="41" t="s">
        <v>18</v>
      </c>
      <c r="M8" s="114" t="s">
        <v>20</v>
      </c>
      <c r="N8" s="115"/>
      <c r="O8" s="115"/>
      <c r="P8" s="116"/>
    </row>
    <row r="9" spans="1:16" s="79" customFormat="1" ht="18" customHeight="1" thickBot="1">
      <c r="A9" s="42"/>
      <c r="B9" s="43" t="s">
        <v>6</v>
      </c>
      <c r="C9" s="102" t="s">
        <v>4</v>
      </c>
      <c r="D9" s="103"/>
      <c r="E9" s="103"/>
      <c r="F9" s="103"/>
      <c r="G9" s="104"/>
      <c r="H9" s="43" t="s">
        <v>21</v>
      </c>
      <c r="I9" s="44" t="s">
        <v>18</v>
      </c>
      <c r="J9" s="45" t="s">
        <v>17</v>
      </c>
      <c r="K9" s="46" t="s">
        <v>12</v>
      </c>
      <c r="L9" s="47" t="s">
        <v>19</v>
      </c>
      <c r="M9" s="48" t="s">
        <v>9</v>
      </c>
      <c r="N9" s="49" t="s">
        <v>0</v>
      </c>
      <c r="O9" s="50" t="s">
        <v>10</v>
      </c>
      <c r="P9" s="51" t="s">
        <v>0</v>
      </c>
    </row>
    <row r="10" spans="1:16" s="80" customFormat="1" ht="24.75" customHeight="1" thickBot="1">
      <c r="A10" s="52">
        <v>0</v>
      </c>
      <c r="B10" s="53">
        <v>41895</v>
      </c>
      <c r="C10" s="108" t="s">
        <v>23</v>
      </c>
      <c r="D10" s="109"/>
      <c r="E10" s="109"/>
      <c r="F10" s="109"/>
      <c r="G10" s="110"/>
      <c r="H10" s="54">
        <v>10000</v>
      </c>
      <c r="I10" s="55">
        <v>0.03125</v>
      </c>
      <c r="J10" s="56">
        <v>15</v>
      </c>
      <c r="K10" s="75">
        <f>IF(ISBLANK(H10),"",((H10/1000/(I10*86400)*3600)))</f>
        <v>13.333333333333334</v>
      </c>
      <c r="L10" s="76">
        <f>IF(ISBLANK(H10),"",I10/H10*1000)</f>
        <v>0.003125</v>
      </c>
      <c r="M10" s="57">
        <v>350</v>
      </c>
      <c r="N10" s="58">
        <v>650</v>
      </c>
      <c r="O10" s="59">
        <v>12</v>
      </c>
      <c r="P10" s="60">
        <v>245</v>
      </c>
    </row>
    <row r="11" spans="1:16" s="80" customFormat="1" ht="24.75" customHeight="1" thickBot="1" thickTop="1">
      <c r="A11" s="61">
        <v>1</v>
      </c>
      <c r="B11" s="62"/>
      <c r="C11" s="99"/>
      <c r="D11" s="100"/>
      <c r="E11" s="100"/>
      <c r="F11" s="100"/>
      <c r="G11" s="101"/>
      <c r="H11" s="63"/>
      <c r="I11" s="64"/>
      <c r="J11" s="65"/>
      <c r="K11" s="94">
        <f>IF(ISBLANK(H11),"",((H11/1000/(I11*86400)*3600)))</f>
      </c>
      <c r="L11" s="95">
        <f>IF(ISBLANK(H11),"",I11/H11*1000)</f>
      </c>
      <c r="M11" s="66"/>
      <c r="N11" s="67"/>
      <c r="O11" s="68"/>
      <c r="P11" s="69"/>
    </row>
    <row r="12" spans="1:16" s="80" customFormat="1" ht="24.75" customHeight="1" thickBot="1" thickTop="1">
      <c r="A12" s="70">
        <v>2</v>
      </c>
      <c r="B12" s="62"/>
      <c r="C12" s="99"/>
      <c r="D12" s="100"/>
      <c r="E12" s="100"/>
      <c r="F12" s="100"/>
      <c r="G12" s="101"/>
      <c r="H12" s="63"/>
      <c r="I12" s="64"/>
      <c r="J12" s="65"/>
      <c r="K12" s="94">
        <f>IF(ISBLANK(H12),"",((H12/1000/(I12*86400)*3600)))</f>
      </c>
      <c r="L12" s="96">
        <f>IF(ISBLANK(H12),"",I12/H12*1000)</f>
      </c>
      <c r="M12" s="66"/>
      <c r="N12" s="67"/>
      <c r="O12" s="68"/>
      <c r="P12" s="69"/>
    </row>
    <row r="13" spans="1:16" s="80" customFormat="1" ht="24.75" customHeight="1" thickBot="1" thickTop="1">
      <c r="A13" s="61">
        <v>3</v>
      </c>
      <c r="B13" s="62"/>
      <c r="C13" s="111"/>
      <c r="D13" s="112"/>
      <c r="E13" s="112"/>
      <c r="F13" s="112"/>
      <c r="G13" s="113"/>
      <c r="H13" s="63"/>
      <c r="I13" s="64"/>
      <c r="J13" s="65"/>
      <c r="K13" s="94">
        <f>IF(ISBLANK(H13),"",((H13/1000/(I13*86400)*3600)))</f>
      </c>
      <c r="L13" s="96">
        <f>IF(ISBLANK(H13),"",I13/H13*1000)</f>
      </c>
      <c r="M13" s="66"/>
      <c r="N13" s="67"/>
      <c r="O13" s="68"/>
      <c r="P13" s="69"/>
    </row>
    <row r="14" spans="1:16" s="80" customFormat="1" ht="24.75" customHeight="1" thickBot="1" thickTop="1">
      <c r="A14" s="70">
        <v>4</v>
      </c>
      <c r="B14" s="62"/>
      <c r="C14" s="99"/>
      <c r="D14" s="100"/>
      <c r="E14" s="100"/>
      <c r="F14" s="100"/>
      <c r="G14" s="101"/>
      <c r="H14" s="63"/>
      <c r="I14" s="64"/>
      <c r="J14" s="65"/>
      <c r="K14" s="94">
        <f aca="true" t="shared" si="0" ref="K14:K27">IF(ISBLANK(H14),"",((H14/1000/(I14*86400)*3600)))</f>
      </c>
      <c r="L14" s="96">
        <f aca="true" t="shared" si="1" ref="L14:L27">IF(ISBLANK(H14),"",I14/H14*1000)</f>
      </c>
      <c r="M14" s="66"/>
      <c r="N14" s="67"/>
      <c r="O14" s="68"/>
      <c r="P14" s="69"/>
    </row>
    <row r="15" spans="1:16" s="80" customFormat="1" ht="24.75" customHeight="1" thickBot="1" thickTop="1">
      <c r="A15" s="61">
        <v>5</v>
      </c>
      <c r="B15" s="62"/>
      <c r="C15" s="99"/>
      <c r="D15" s="100"/>
      <c r="E15" s="100"/>
      <c r="F15" s="100"/>
      <c r="G15" s="101"/>
      <c r="H15" s="63"/>
      <c r="I15" s="64"/>
      <c r="J15" s="65"/>
      <c r="K15" s="94">
        <f t="shared" si="0"/>
      </c>
      <c r="L15" s="96">
        <f t="shared" si="1"/>
      </c>
      <c r="M15" s="66"/>
      <c r="N15" s="67"/>
      <c r="O15" s="68"/>
      <c r="P15" s="69"/>
    </row>
    <row r="16" spans="1:16" s="80" customFormat="1" ht="24.75" customHeight="1" thickBot="1" thickTop="1">
      <c r="A16" s="70">
        <v>6</v>
      </c>
      <c r="B16" s="62"/>
      <c r="C16" s="99"/>
      <c r="D16" s="100"/>
      <c r="E16" s="100"/>
      <c r="F16" s="100"/>
      <c r="G16" s="101"/>
      <c r="H16" s="63"/>
      <c r="I16" s="64"/>
      <c r="J16" s="65"/>
      <c r="K16" s="94">
        <f t="shared" si="0"/>
      </c>
      <c r="L16" s="96">
        <f t="shared" si="1"/>
      </c>
      <c r="M16" s="66"/>
      <c r="N16" s="67"/>
      <c r="O16" s="68"/>
      <c r="P16" s="69"/>
    </row>
    <row r="17" spans="1:16" s="80" customFormat="1" ht="24.75" customHeight="1" thickBot="1" thickTop="1">
      <c r="A17" s="61">
        <v>7</v>
      </c>
      <c r="B17" s="62"/>
      <c r="C17" s="99"/>
      <c r="D17" s="100"/>
      <c r="E17" s="100"/>
      <c r="F17" s="100"/>
      <c r="G17" s="101"/>
      <c r="H17" s="63"/>
      <c r="I17" s="64"/>
      <c r="J17" s="65"/>
      <c r="K17" s="94">
        <f t="shared" si="0"/>
      </c>
      <c r="L17" s="96">
        <f t="shared" si="1"/>
      </c>
      <c r="M17" s="66"/>
      <c r="N17" s="67"/>
      <c r="O17" s="68"/>
      <c r="P17" s="69"/>
    </row>
    <row r="18" spans="1:16" s="80" customFormat="1" ht="24.75" customHeight="1" thickBot="1" thickTop="1">
      <c r="A18" s="70">
        <v>8</v>
      </c>
      <c r="B18" s="62"/>
      <c r="C18" s="99"/>
      <c r="D18" s="100"/>
      <c r="E18" s="100"/>
      <c r="F18" s="100"/>
      <c r="G18" s="101"/>
      <c r="H18" s="63"/>
      <c r="I18" s="64"/>
      <c r="J18" s="65"/>
      <c r="K18" s="94">
        <f t="shared" si="0"/>
      </c>
      <c r="L18" s="96">
        <f t="shared" si="1"/>
      </c>
      <c r="M18" s="66"/>
      <c r="N18" s="67"/>
      <c r="O18" s="68"/>
      <c r="P18" s="69"/>
    </row>
    <row r="19" spans="1:16" s="80" customFormat="1" ht="24.75" customHeight="1" thickBot="1" thickTop="1">
      <c r="A19" s="61">
        <v>9</v>
      </c>
      <c r="B19" s="62"/>
      <c r="C19" s="99"/>
      <c r="D19" s="100"/>
      <c r="E19" s="100"/>
      <c r="F19" s="100"/>
      <c r="G19" s="101"/>
      <c r="H19" s="63"/>
      <c r="I19" s="64"/>
      <c r="J19" s="65"/>
      <c r="K19" s="94">
        <f t="shared" si="0"/>
      </c>
      <c r="L19" s="96">
        <f t="shared" si="1"/>
      </c>
      <c r="M19" s="66"/>
      <c r="N19" s="67"/>
      <c r="O19" s="68"/>
      <c r="P19" s="69"/>
    </row>
    <row r="20" spans="1:16" s="80" customFormat="1" ht="24.75" customHeight="1" thickBot="1" thickTop="1">
      <c r="A20" s="70">
        <v>10</v>
      </c>
      <c r="B20" s="62"/>
      <c r="C20" s="99"/>
      <c r="D20" s="100"/>
      <c r="E20" s="100"/>
      <c r="F20" s="100"/>
      <c r="G20" s="101"/>
      <c r="H20" s="63"/>
      <c r="I20" s="64"/>
      <c r="J20" s="65"/>
      <c r="K20" s="94">
        <f t="shared" si="0"/>
      </c>
      <c r="L20" s="96">
        <f t="shared" si="1"/>
      </c>
      <c r="M20" s="66"/>
      <c r="N20" s="67"/>
      <c r="O20" s="68"/>
      <c r="P20" s="69"/>
    </row>
    <row r="21" spans="1:16" s="80" customFormat="1" ht="24.75" customHeight="1" thickBot="1" thickTop="1">
      <c r="A21" s="61">
        <v>11</v>
      </c>
      <c r="B21" s="62"/>
      <c r="C21" s="99"/>
      <c r="D21" s="100"/>
      <c r="E21" s="100"/>
      <c r="F21" s="100"/>
      <c r="G21" s="101"/>
      <c r="H21" s="63"/>
      <c r="I21" s="64"/>
      <c r="J21" s="65"/>
      <c r="K21" s="94">
        <f t="shared" si="0"/>
      </c>
      <c r="L21" s="96">
        <f t="shared" si="1"/>
      </c>
      <c r="M21" s="66"/>
      <c r="N21" s="67"/>
      <c r="O21" s="68"/>
      <c r="P21" s="69"/>
    </row>
    <row r="22" spans="1:16" s="80" customFormat="1" ht="24.75" customHeight="1" thickBot="1" thickTop="1">
      <c r="A22" s="70">
        <v>12</v>
      </c>
      <c r="B22" s="62"/>
      <c r="C22" s="99"/>
      <c r="D22" s="100"/>
      <c r="E22" s="100"/>
      <c r="F22" s="100"/>
      <c r="G22" s="101"/>
      <c r="H22" s="63"/>
      <c r="I22" s="64"/>
      <c r="J22" s="65"/>
      <c r="K22" s="94">
        <f t="shared" si="0"/>
      </c>
      <c r="L22" s="96">
        <f t="shared" si="1"/>
      </c>
      <c r="M22" s="66"/>
      <c r="N22" s="67"/>
      <c r="O22" s="68"/>
      <c r="P22" s="69"/>
    </row>
    <row r="23" spans="1:16" s="80" customFormat="1" ht="24.75" customHeight="1" thickBot="1" thickTop="1">
      <c r="A23" s="61">
        <v>13</v>
      </c>
      <c r="B23" s="62"/>
      <c r="C23" s="99"/>
      <c r="D23" s="100"/>
      <c r="E23" s="100"/>
      <c r="F23" s="100"/>
      <c r="G23" s="101"/>
      <c r="H23" s="63"/>
      <c r="I23" s="64"/>
      <c r="J23" s="65"/>
      <c r="K23" s="94">
        <f t="shared" si="0"/>
      </c>
      <c r="L23" s="96">
        <f t="shared" si="1"/>
      </c>
      <c r="M23" s="66"/>
      <c r="N23" s="67"/>
      <c r="O23" s="68"/>
      <c r="P23" s="69"/>
    </row>
    <row r="24" spans="1:16" s="80" customFormat="1" ht="24.75" customHeight="1" thickBot="1" thickTop="1">
      <c r="A24" s="70">
        <v>14</v>
      </c>
      <c r="B24" s="62"/>
      <c r="C24" s="99"/>
      <c r="D24" s="100"/>
      <c r="E24" s="100"/>
      <c r="F24" s="100"/>
      <c r="G24" s="101"/>
      <c r="H24" s="63"/>
      <c r="I24" s="64"/>
      <c r="J24" s="65"/>
      <c r="K24" s="94">
        <f t="shared" si="0"/>
      </c>
      <c r="L24" s="96">
        <f t="shared" si="1"/>
      </c>
      <c r="M24" s="66"/>
      <c r="N24" s="67"/>
      <c r="O24" s="68"/>
      <c r="P24" s="69"/>
    </row>
    <row r="25" spans="1:16" s="80" customFormat="1" ht="24.75" customHeight="1" thickBot="1" thickTop="1">
      <c r="A25" s="61">
        <v>15</v>
      </c>
      <c r="B25" s="62"/>
      <c r="C25" s="99"/>
      <c r="D25" s="100"/>
      <c r="E25" s="100"/>
      <c r="F25" s="100"/>
      <c r="G25" s="101"/>
      <c r="H25" s="63"/>
      <c r="I25" s="64"/>
      <c r="J25" s="65"/>
      <c r="K25" s="94">
        <f t="shared" si="0"/>
      </c>
      <c r="L25" s="96">
        <f t="shared" si="1"/>
      </c>
      <c r="M25" s="66"/>
      <c r="N25" s="67"/>
      <c r="O25" s="68"/>
      <c r="P25" s="69"/>
    </row>
    <row r="26" spans="1:16" s="80" customFormat="1" ht="24.75" customHeight="1" thickBot="1" thickTop="1">
      <c r="A26" s="70">
        <v>16</v>
      </c>
      <c r="B26" s="62"/>
      <c r="C26" s="99"/>
      <c r="D26" s="100"/>
      <c r="E26" s="100"/>
      <c r="F26" s="100"/>
      <c r="G26" s="101"/>
      <c r="H26" s="63"/>
      <c r="I26" s="64"/>
      <c r="J26" s="65"/>
      <c r="K26" s="94">
        <f>IF(ISBLANK(H26),"",((H26/1000/(I26*86400)*3600)))</f>
      </c>
      <c r="L26" s="96">
        <f>IF(ISBLANK(H26),"",I26/H26*1000)</f>
      </c>
      <c r="M26" s="66"/>
      <c r="N26" s="67"/>
      <c r="O26" s="68"/>
      <c r="P26" s="69"/>
    </row>
    <row r="27" spans="1:16" s="80" customFormat="1" ht="24.75" customHeight="1" thickBot="1" thickTop="1">
      <c r="A27" s="61">
        <v>17</v>
      </c>
      <c r="B27" s="62"/>
      <c r="C27" s="99"/>
      <c r="D27" s="100"/>
      <c r="E27" s="100"/>
      <c r="F27" s="100"/>
      <c r="G27" s="101"/>
      <c r="H27" s="63"/>
      <c r="I27" s="64"/>
      <c r="J27" s="65"/>
      <c r="K27" s="94">
        <f t="shared" si="0"/>
      </c>
      <c r="L27" s="96">
        <f t="shared" si="1"/>
      </c>
      <c r="M27" s="66"/>
      <c r="N27" s="67"/>
      <c r="O27" s="68"/>
      <c r="P27" s="69"/>
    </row>
    <row r="28" spans="1:16" s="78" customFormat="1" ht="18" customHeight="1" thickTop="1">
      <c r="A28" s="105" t="s">
        <v>8</v>
      </c>
      <c r="B28" s="106"/>
      <c r="C28" s="106"/>
      <c r="D28" s="106"/>
      <c r="E28" s="106"/>
      <c r="F28" s="106"/>
      <c r="G28" s="106"/>
      <c r="H28" s="106"/>
      <c r="I28" s="106"/>
      <c r="J28" s="107"/>
      <c r="K28" s="71" t="s">
        <v>11</v>
      </c>
      <c r="L28" s="72" t="s">
        <v>18</v>
      </c>
      <c r="M28" s="114" t="s">
        <v>20</v>
      </c>
      <c r="N28" s="115"/>
      <c r="O28" s="115"/>
      <c r="P28" s="116"/>
    </row>
    <row r="29" spans="1:16" s="79" customFormat="1" ht="18" customHeight="1" thickBot="1">
      <c r="A29" s="42"/>
      <c r="B29" s="43" t="s">
        <v>6</v>
      </c>
      <c r="C29" s="102" t="s">
        <v>4</v>
      </c>
      <c r="D29" s="103"/>
      <c r="E29" s="103"/>
      <c r="F29" s="103"/>
      <c r="G29" s="104"/>
      <c r="H29" s="43" t="s">
        <v>21</v>
      </c>
      <c r="I29" s="44" t="s">
        <v>18</v>
      </c>
      <c r="J29" s="45" t="s">
        <v>17</v>
      </c>
      <c r="K29" s="73" t="s">
        <v>12</v>
      </c>
      <c r="L29" s="74" t="s">
        <v>19</v>
      </c>
      <c r="M29" s="48" t="s">
        <v>9</v>
      </c>
      <c r="N29" s="49" t="s">
        <v>0</v>
      </c>
      <c r="O29" s="50" t="s">
        <v>10</v>
      </c>
      <c r="P29" s="51" t="s">
        <v>0</v>
      </c>
    </row>
    <row r="30" spans="1:16" s="80" customFormat="1" ht="24.75" customHeight="1" thickBot="1" thickTop="1">
      <c r="A30" s="61">
        <v>18</v>
      </c>
      <c r="B30" s="62"/>
      <c r="C30" s="99"/>
      <c r="D30" s="100"/>
      <c r="E30" s="100"/>
      <c r="F30" s="100"/>
      <c r="G30" s="101"/>
      <c r="H30" s="63"/>
      <c r="I30" s="64"/>
      <c r="J30" s="65"/>
      <c r="K30" s="94">
        <f>IF(ISBLANK(H30),"",((H30/1000/(I30*86400)*3600)))</f>
      </c>
      <c r="L30" s="95">
        <f>IF(ISBLANK(H30),"",I30/H30*1000)</f>
      </c>
      <c r="M30" s="66"/>
      <c r="N30" s="67"/>
      <c r="O30" s="68"/>
      <c r="P30" s="69"/>
    </row>
    <row r="31" spans="1:16" s="80" customFormat="1" ht="24.75" customHeight="1" thickBot="1" thickTop="1">
      <c r="A31" s="70">
        <v>19</v>
      </c>
      <c r="B31" s="62"/>
      <c r="C31" s="99"/>
      <c r="D31" s="100"/>
      <c r="E31" s="100"/>
      <c r="F31" s="100"/>
      <c r="G31" s="101"/>
      <c r="H31" s="63"/>
      <c r="I31" s="64"/>
      <c r="J31" s="65"/>
      <c r="K31" s="94">
        <f>IF(ISBLANK(H31),"",((H31/1000/(I31*86400)*3600)))</f>
      </c>
      <c r="L31" s="96">
        <f>IF(ISBLANK(H31),"",I31/H31*1000)</f>
      </c>
      <c r="M31" s="66"/>
      <c r="N31" s="67"/>
      <c r="O31" s="68"/>
      <c r="P31" s="69"/>
    </row>
    <row r="32" spans="1:16" s="80" customFormat="1" ht="24.75" customHeight="1" thickBot="1" thickTop="1">
      <c r="A32" s="61">
        <v>20</v>
      </c>
      <c r="B32" s="62"/>
      <c r="C32" s="99"/>
      <c r="D32" s="100"/>
      <c r="E32" s="100"/>
      <c r="F32" s="100"/>
      <c r="G32" s="101"/>
      <c r="H32" s="63"/>
      <c r="I32" s="64"/>
      <c r="J32" s="65"/>
      <c r="K32" s="94">
        <f>IF(ISBLANK(H32),"",((H32/1000/(I32*86400)*3600)))</f>
      </c>
      <c r="L32" s="96">
        <f>IF(ISBLANK(H32),"",I32/H32*1000)</f>
      </c>
      <c r="M32" s="66"/>
      <c r="N32" s="67"/>
      <c r="O32" s="68"/>
      <c r="P32" s="69"/>
    </row>
    <row r="33" spans="1:16" s="80" customFormat="1" ht="24.75" customHeight="1" thickBot="1" thickTop="1">
      <c r="A33" s="70">
        <v>21</v>
      </c>
      <c r="B33" s="62"/>
      <c r="C33" s="99"/>
      <c r="D33" s="100"/>
      <c r="E33" s="100"/>
      <c r="F33" s="100"/>
      <c r="G33" s="101"/>
      <c r="H33" s="63"/>
      <c r="I33" s="64"/>
      <c r="J33" s="65"/>
      <c r="K33" s="94">
        <f aca="true" t="shared" si="2" ref="K33:K46">IF(ISBLANK(H33),"",((H33/1000/(I33*86400)*3600)))</f>
      </c>
      <c r="L33" s="96">
        <f aca="true" t="shared" si="3" ref="L33:L46">IF(ISBLANK(H33),"",I33/H33*1000)</f>
      </c>
      <c r="M33" s="66"/>
      <c r="N33" s="67"/>
      <c r="O33" s="68"/>
      <c r="P33" s="69"/>
    </row>
    <row r="34" spans="1:16" s="80" customFormat="1" ht="24.75" customHeight="1" thickBot="1" thickTop="1">
      <c r="A34" s="61">
        <v>22</v>
      </c>
      <c r="B34" s="62"/>
      <c r="C34" s="99"/>
      <c r="D34" s="100"/>
      <c r="E34" s="100"/>
      <c r="F34" s="100"/>
      <c r="G34" s="101"/>
      <c r="H34" s="63"/>
      <c r="I34" s="64"/>
      <c r="J34" s="65"/>
      <c r="K34" s="94">
        <f t="shared" si="2"/>
      </c>
      <c r="L34" s="96">
        <f t="shared" si="3"/>
      </c>
      <c r="M34" s="66"/>
      <c r="N34" s="67"/>
      <c r="O34" s="68"/>
      <c r="P34" s="69"/>
    </row>
    <row r="35" spans="1:16" s="80" customFormat="1" ht="24.75" customHeight="1" thickBot="1" thickTop="1">
      <c r="A35" s="70">
        <v>23</v>
      </c>
      <c r="B35" s="62"/>
      <c r="C35" s="99"/>
      <c r="D35" s="100"/>
      <c r="E35" s="100"/>
      <c r="F35" s="100"/>
      <c r="G35" s="101"/>
      <c r="H35" s="63"/>
      <c r="I35" s="64"/>
      <c r="J35" s="65"/>
      <c r="K35" s="94">
        <f t="shared" si="2"/>
      </c>
      <c r="L35" s="96">
        <f t="shared" si="3"/>
      </c>
      <c r="M35" s="66"/>
      <c r="N35" s="67"/>
      <c r="O35" s="68"/>
      <c r="P35" s="69"/>
    </row>
    <row r="36" spans="1:16" s="80" customFormat="1" ht="24.75" customHeight="1" thickBot="1" thickTop="1">
      <c r="A36" s="61">
        <v>24</v>
      </c>
      <c r="B36" s="62"/>
      <c r="C36" s="99"/>
      <c r="D36" s="100"/>
      <c r="E36" s="100"/>
      <c r="F36" s="100"/>
      <c r="G36" s="101"/>
      <c r="H36" s="63"/>
      <c r="I36" s="64"/>
      <c r="J36" s="65"/>
      <c r="K36" s="94">
        <f t="shared" si="2"/>
      </c>
      <c r="L36" s="96">
        <f t="shared" si="3"/>
      </c>
      <c r="M36" s="66"/>
      <c r="N36" s="67"/>
      <c r="O36" s="68"/>
      <c r="P36" s="69"/>
    </row>
    <row r="37" spans="1:16" s="80" customFormat="1" ht="24.75" customHeight="1" thickBot="1" thickTop="1">
      <c r="A37" s="70">
        <v>25</v>
      </c>
      <c r="B37" s="62"/>
      <c r="C37" s="99"/>
      <c r="D37" s="100"/>
      <c r="E37" s="100"/>
      <c r="F37" s="100"/>
      <c r="G37" s="101"/>
      <c r="H37" s="63"/>
      <c r="I37" s="64"/>
      <c r="J37" s="65"/>
      <c r="K37" s="94">
        <f t="shared" si="2"/>
      </c>
      <c r="L37" s="96">
        <f t="shared" si="3"/>
      </c>
      <c r="M37" s="66"/>
      <c r="N37" s="67"/>
      <c r="O37" s="68"/>
      <c r="P37" s="69"/>
    </row>
    <row r="38" spans="1:16" s="80" customFormat="1" ht="24.75" customHeight="1" thickBot="1" thickTop="1">
      <c r="A38" s="61">
        <v>26</v>
      </c>
      <c r="B38" s="62"/>
      <c r="C38" s="99"/>
      <c r="D38" s="100"/>
      <c r="E38" s="100"/>
      <c r="F38" s="100"/>
      <c r="G38" s="101"/>
      <c r="H38" s="63"/>
      <c r="I38" s="64"/>
      <c r="J38" s="65"/>
      <c r="K38" s="94">
        <f t="shared" si="2"/>
      </c>
      <c r="L38" s="96">
        <f t="shared" si="3"/>
      </c>
      <c r="M38" s="66"/>
      <c r="N38" s="67"/>
      <c r="O38" s="68"/>
      <c r="P38" s="69"/>
    </row>
    <row r="39" spans="1:16" s="80" customFormat="1" ht="24.75" customHeight="1" thickBot="1" thickTop="1">
      <c r="A39" s="70">
        <v>27</v>
      </c>
      <c r="B39" s="62"/>
      <c r="C39" s="99"/>
      <c r="D39" s="100"/>
      <c r="E39" s="100"/>
      <c r="F39" s="100"/>
      <c r="G39" s="101"/>
      <c r="H39" s="63"/>
      <c r="I39" s="64"/>
      <c r="J39" s="65"/>
      <c r="K39" s="94">
        <f t="shared" si="2"/>
      </c>
      <c r="L39" s="96">
        <f t="shared" si="3"/>
      </c>
      <c r="M39" s="66"/>
      <c r="N39" s="67"/>
      <c r="O39" s="68"/>
      <c r="P39" s="69"/>
    </row>
    <row r="40" spans="1:16" s="80" customFormat="1" ht="24.75" customHeight="1" thickBot="1" thickTop="1">
      <c r="A40" s="61">
        <v>28</v>
      </c>
      <c r="B40" s="62"/>
      <c r="C40" s="99"/>
      <c r="D40" s="100"/>
      <c r="E40" s="100"/>
      <c r="F40" s="100"/>
      <c r="G40" s="101"/>
      <c r="H40" s="63"/>
      <c r="I40" s="64"/>
      <c r="J40" s="65"/>
      <c r="K40" s="94">
        <f t="shared" si="2"/>
      </c>
      <c r="L40" s="96">
        <f t="shared" si="3"/>
      </c>
      <c r="M40" s="66"/>
      <c r="N40" s="67"/>
      <c r="O40" s="68"/>
      <c r="P40" s="69"/>
    </row>
    <row r="41" spans="1:16" s="80" customFormat="1" ht="24.75" customHeight="1" thickBot="1" thickTop="1">
      <c r="A41" s="70">
        <v>29</v>
      </c>
      <c r="B41" s="62"/>
      <c r="C41" s="99"/>
      <c r="D41" s="100"/>
      <c r="E41" s="100"/>
      <c r="F41" s="100"/>
      <c r="G41" s="101"/>
      <c r="H41" s="63"/>
      <c r="I41" s="64"/>
      <c r="J41" s="65"/>
      <c r="K41" s="94">
        <f t="shared" si="2"/>
      </c>
      <c r="L41" s="96">
        <f t="shared" si="3"/>
      </c>
      <c r="M41" s="66"/>
      <c r="N41" s="67"/>
      <c r="O41" s="68"/>
      <c r="P41" s="69"/>
    </row>
    <row r="42" spans="1:16" s="80" customFormat="1" ht="24.75" customHeight="1" thickBot="1" thickTop="1">
      <c r="A42" s="61">
        <v>30</v>
      </c>
      <c r="B42" s="62"/>
      <c r="C42" s="99"/>
      <c r="D42" s="100"/>
      <c r="E42" s="100"/>
      <c r="F42" s="100"/>
      <c r="G42" s="101"/>
      <c r="H42" s="63"/>
      <c r="I42" s="64"/>
      <c r="J42" s="65"/>
      <c r="K42" s="94">
        <f t="shared" si="2"/>
      </c>
      <c r="L42" s="96">
        <f t="shared" si="3"/>
      </c>
      <c r="M42" s="66"/>
      <c r="N42" s="67"/>
      <c r="O42" s="68"/>
      <c r="P42" s="69"/>
    </row>
    <row r="43" spans="1:16" s="80" customFormat="1" ht="24.75" customHeight="1" thickBot="1" thickTop="1">
      <c r="A43" s="70">
        <v>31</v>
      </c>
      <c r="B43" s="62"/>
      <c r="C43" s="99"/>
      <c r="D43" s="100"/>
      <c r="E43" s="100"/>
      <c r="F43" s="100"/>
      <c r="G43" s="101"/>
      <c r="H43" s="63"/>
      <c r="I43" s="64"/>
      <c r="J43" s="65"/>
      <c r="K43" s="94">
        <f t="shared" si="2"/>
      </c>
      <c r="L43" s="96">
        <f t="shared" si="3"/>
      </c>
      <c r="M43" s="66"/>
      <c r="N43" s="67"/>
      <c r="O43" s="68"/>
      <c r="P43" s="69"/>
    </row>
    <row r="44" spans="1:16" s="80" customFormat="1" ht="24.75" customHeight="1" thickBot="1" thickTop="1">
      <c r="A44" s="61">
        <v>32</v>
      </c>
      <c r="B44" s="62"/>
      <c r="C44" s="99"/>
      <c r="D44" s="100"/>
      <c r="E44" s="100"/>
      <c r="F44" s="100"/>
      <c r="G44" s="101"/>
      <c r="H44" s="63"/>
      <c r="I44" s="64"/>
      <c r="J44" s="65"/>
      <c r="K44" s="94">
        <f t="shared" si="2"/>
      </c>
      <c r="L44" s="96">
        <f t="shared" si="3"/>
      </c>
      <c r="M44" s="66"/>
      <c r="N44" s="67"/>
      <c r="O44" s="68"/>
      <c r="P44" s="69"/>
    </row>
    <row r="45" spans="1:16" s="80" customFormat="1" ht="24.75" customHeight="1" thickBot="1" thickTop="1">
      <c r="A45" s="70">
        <v>33</v>
      </c>
      <c r="B45" s="62"/>
      <c r="C45" s="99"/>
      <c r="D45" s="100"/>
      <c r="E45" s="100"/>
      <c r="F45" s="100"/>
      <c r="G45" s="101"/>
      <c r="H45" s="63"/>
      <c r="I45" s="64"/>
      <c r="J45" s="65"/>
      <c r="K45" s="94">
        <f t="shared" si="2"/>
      </c>
      <c r="L45" s="96">
        <f t="shared" si="3"/>
      </c>
      <c r="M45" s="66"/>
      <c r="N45" s="67"/>
      <c r="O45" s="68"/>
      <c r="P45" s="69"/>
    </row>
    <row r="46" spans="1:16" s="80" customFormat="1" ht="24.75" customHeight="1" thickBot="1" thickTop="1">
      <c r="A46" s="61">
        <v>34</v>
      </c>
      <c r="B46" s="62"/>
      <c r="C46" s="99"/>
      <c r="D46" s="100"/>
      <c r="E46" s="100"/>
      <c r="F46" s="100"/>
      <c r="G46" s="101"/>
      <c r="H46" s="63"/>
      <c r="I46" s="64"/>
      <c r="J46" s="65"/>
      <c r="K46" s="94">
        <f t="shared" si="2"/>
      </c>
      <c r="L46" s="96">
        <f t="shared" si="3"/>
      </c>
      <c r="M46" s="66"/>
      <c r="N46" s="67"/>
      <c r="O46" s="68"/>
      <c r="P46" s="69"/>
    </row>
    <row r="47" spans="1:16" s="80" customFormat="1" ht="10.5" customHeight="1" thickTop="1">
      <c r="A47" s="81"/>
      <c r="B47" s="82"/>
      <c r="C47" s="83"/>
      <c r="D47" s="83"/>
      <c r="E47" s="83"/>
      <c r="F47" s="83"/>
      <c r="G47" s="83"/>
      <c r="H47" s="84"/>
      <c r="I47" s="85"/>
      <c r="J47" s="86"/>
      <c r="K47" s="86"/>
      <c r="L47" s="87"/>
      <c r="M47" s="84"/>
      <c r="N47" s="84"/>
      <c r="O47" s="84"/>
      <c r="P47" s="84"/>
    </row>
    <row r="48" spans="1:16" ht="24.75" customHeight="1">
      <c r="A48" s="97" t="s">
        <v>24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1:16" ht="24.75" customHeight="1">
      <c r="A49" s="98" t="s">
        <v>25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6" ht="24.75" customHeight="1">
      <c r="A50" s="98" t="s">
        <v>26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24.75" customHeight="1">
      <c r="A51" s="98" t="s">
        <v>27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ht="15" customHeight="1"/>
  </sheetData>
  <sheetProtection password="CA63" sheet="1" objects="1" scenarios="1"/>
  <mergeCells count="51">
    <mergeCell ref="C15:G15"/>
    <mergeCell ref="C16:G16"/>
    <mergeCell ref="M28:P28"/>
    <mergeCell ref="M3:N3"/>
    <mergeCell ref="O3:P3"/>
    <mergeCell ref="A3:D3"/>
    <mergeCell ref="M8:P8"/>
    <mergeCell ref="E3:I3"/>
    <mergeCell ref="J3:L3"/>
    <mergeCell ref="A8:J8"/>
    <mergeCell ref="C9:G9"/>
    <mergeCell ref="C10:G10"/>
    <mergeCell ref="C11:G11"/>
    <mergeCell ref="C12:G12"/>
    <mergeCell ref="C13:G13"/>
    <mergeCell ref="C14:G14"/>
    <mergeCell ref="C29:G29"/>
    <mergeCell ref="C17:G17"/>
    <mergeCell ref="C18:G18"/>
    <mergeCell ref="C19:G19"/>
    <mergeCell ref="C20:G20"/>
    <mergeCell ref="C21:G21"/>
    <mergeCell ref="C22:G22"/>
    <mergeCell ref="A28:J28"/>
    <mergeCell ref="C30:G30"/>
    <mergeCell ref="C31:G31"/>
    <mergeCell ref="C32:G32"/>
    <mergeCell ref="C33:G33"/>
    <mergeCell ref="C34:G34"/>
    <mergeCell ref="C23:G23"/>
    <mergeCell ref="C24:G24"/>
    <mergeCell ref="C25:G25"/>
    <mergeCell ref="C26:G26"/>
    <mergeCell ref="C27:G27"/>
    <mergeCell ref="C46:G46"/>
    <mergeCell ref="C35:G35"/>
    <mergeCell ref="C36:G36"/>
    <mergeCell ref="C37:G37"/>
    <mergeCell ref="C38:G38"/>
    <mergeCell ref="C39:G39"/>
    <mergeCell ref="C40:G40"/>
    <mergeCell ref="A48:P48"/>
    <mergeCell ref="A49:P49"/>
    <mergeCell ref="A50:P50"/>
    <mergeCell ref="A51:P51"/>
    <mergeCell ref="A52:P52"/>
    <mergeCell ref="C41:G41"/>
    <mergeCell ref="C42:G42"/>
    <mergeCell ref="C43:G43"/>
    <mergeCell ref="C44:G44"/>
    <mergeCell ref="C45:G45"/>
  </mergeCells>
  <printOptions horizontalCentered="1"/>
  <pageMargins left="0" right="0" top="0.11811023622047245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</dc:creator>
  <cp:keywords/>
  <dc:description/>
  <cp:lastModifiedBy>ADJ_C2</cp:lastModifiedBy>
  <cp:lastPrinted>2014-11-15T15:05:15Z</cp:lastPrinted>
  <dcterms:created xsi:type="dcterms:W3CDTF">2002-09-12T15:00:13Z</dcterms:created>
  <dcterms:modified xsi:type="dcterms:W3CDTF">2014-11-17T09:33:21Z</dcterms:modified>
  <cp:category/>
  <cp:version/>
  <cp:contentType/>
  <cp:contentStatus/>
</cp:coreProperties>
</file>