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5" windowWidth="11355" windowHeight="8955" activeTab="0"/>
  </bookViews>
  <sheets>
    <sheet name="Mes résultats" sheetId="1" r:id="rId1"/>
  </sheets>
  <definedNames>
    <definedName name="ANDRIOT.A">#REF!</definedName>
    <definedName name="ANDRIOT.R">#REF!</definedName>
    <definedName name="ANJOT.M">#REF!</definedName>
    <definedName name="BAUMANN.JF">#REF!</definedName>
    <definedName name="BERNARD.G">#REF!</definedName>
    <definedName name="BERTHIER.V">#REF!</definedName>
    <definedName name="BIASETTO.JL">#REF!</definedName>
    <definedName name="BOURGEOIS.C">#REF!</definedName>
    <definedName name="CARTERET.JL">#REF!</definedName>
    <definedName name="CARTERET.R">#REF!</definedName>
    <definedName name="cent.m">#REF!</definedName>
    <definedName name="DESCHARMES.JM">#REF!</definedName>
    <definedName name="deuxcents.m">#REF!</definedName>
    <definedName name="FERCHICHI.A">#REF!</definedName>
    <definedName name="FRAICHE.S">#REF!</definedName>
    <definedName name="GALLAND.T">#REF!</definedName>
    <definedName name="GODINOT.L">#REF!</definedName>
    <definedName name="huitcents.m">#REF!</definedName>
    <definedName name="LECLERC.M">#REF!</definedName>
    <definedName name="LOPEZ.A">#REF!</definedName>
    <definedName name="LOPEZ.L">#REF!</definedName>
    <definedName name="LUGNIER.P">#REF!</definedName>
    <definedName name="MAILLET.S">#REF!</definedName>
    <definedName name="MENU.E">#REF!</definedName>
    <definedName name="mille.m">#REF!</definedName>
    <definedName name="MONET.C">#REF!</definedName>
    <definedName name="MORIN.Y">#REF!</definedName>
    <definedName name="NEMARD.O">#REF!</definedName>
    <definedName name="PELTIER.B">#REF!</definedName>
    <definedName name="PERRIN.B">#REF!</definedName>
    <definedName name="PETIT.J">#REF!</definedName>
    <definedName name="PLUBEL.D">#REF!</definedName>
    <definedName name="quatrecents.m">#REF!</definedName>
    <definedName name="SCHALLER.JP">#REF!</definedName>
    <definedName name="sixcents.m">#REF!</definedName>
    <definedName name="STIACK.L">#REF!</definedName>
    <definedName name="THIBAUT.E">#REF!</definedName>
    <definedName name="troiscents.m">#REF!</definedName>
    <definedName name="VASSEUR.JL">#REF!</definedName>
    <definedName name="_xlnm.Print_Area" localSheetId="0">'Mes résultats'!$A$1:$Q$50</definedName>
  </definedNames>
  <calcPr fullCalcOnLoad="1"/>
</workbook>
</file>

<file path=xl/sharedStrings.xml><?xml version="1.0" encoding="utf-8"?>
<sst xmlns="http://schemas.openxmlformats.org/spreadsheetml/2006/main" count="49" uniqueCount="29">
  <si>
    <t>Classés</t>
  </si>
  <si>
    <t>SUR 10KMS</t>
  </si>
  <si>
    <t>SUR MARATHON</t>
  </si>
  <si>
    <t>INTITULE COURSE</t>
  </si>
  <si>
    <t>PERFORMANCE</t>
  </si>
  <si>
    <t>DATE</t>
  </si>
  <si>
    <t>LIEUX</t>
  </si>
  <si>
    <t>Mes COURSES DE L'ANNEE</t>
  </si>
  <si>
    <t>SCRATCH</t>
  </si>
  <si>
    <t>CATEGOR</t>
  </si>
  <si>
    <t>Vitesse</t>
  </si>
  <si>
    <t>Moyenne</t>
  </si>
  <si>
    <t>M  :</t>
  </si>
  <si>
    <t>SUR SEMI - MARATHON</t>
  </si>
  <si>
    <t>VMA</t>
  </si>
  <si>
    <t>Temps</t>
  </si>
  <si>
    <t>au Km</t>
  </si>
  <si>
    <t>Classements</t>
  </si>
  <si>
    <t>Distance</t>
  </si>
  <si>
    <t>Corrida du JHM</t>
  </si>
  <si>
    <t>% VMA</t>
  </si>
  <si>
    <t xml:space="preserve">   (du 1/10/16 au 30/9/2017)</t>
  </si>
  <si>
    <t>MES RECORDS avant le 1/10/2016</t>
  </si>
  <si>
    <t>Mes RESULTATS  saison 2016/2017</t>
  </si>
  <si>
    <t>Comment servir ce tableau que vous me remettrez chaque 1er octobre (SUR PAPIER)</t>
  </si>
  <si>
    <t xml:space="preserve">Sinon vous imprimez,servez et calculez manuellement  </t>
  </si>
  <si>
    <t>Le calculs se feront automatiquement. Ne servez pas les cases de couleur rose</t>
  </si>
  <si>
    <t>Si vous avez un tableur installé sur votre ordinateur, vous servez vos résultats comme la ligne ( 0 ) grisée</t>
  </si>
  <si>
    <t xml:space="preserve">CATEGORIE :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</si>
</sst>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F400]h:mm:ss\ AM/PM"/>
    <numFmt numFmtId="173" formatCode="[$-40C]dddd\ d\ mmmm\ yyyy"/>
    <numFmt numFmtId="174" formatCode="0.0"/>
    <numFmt numFmtId="175" formatCode="[$-40C]d\-mmm\-yy;@"/>
    <numFmt numFmtId="176" formatCode="h:mm:ss;@"/>
    <numFmt numFmtId="177" formatCode="h:mm;@"/>
    <numFmt numFmtId="178" formatCode="0.0%"/>
    <numFmt numFmtId="179" formatCode="0.000"/>
    <numFmt numFmtId="180" formatCode="_-* #,##0.0\ _€_-;\-* #,##0.0\ _€_-;_-* &quot;-&quot;??\ _€_-;_-@_-"/>
    <numFmt numFmtId="181" formatCode="_-* #,##0\ _€_-;\-* #,##0\ _€_-;_-* &quot;-&quot;??\ _€_-;_-@_-"/>
    <numFmt numFmtId="182" formatCode="[$-40C]dd\-mmm\-yy;@"/>
    <numFmt numFmtId="183" formatCode="mm:ss.0;@"/>
    <numFmt numFmtId="184" formatCode="[$-409]h:mm\ AM/PM;@"/>
    <numFmt numFmtId="185" formatCode="[$-409]h:mm:ss\ AM/PM;@"/>
    <numFmt numFmtId="186" formatCode="d/m;@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Comic Sans MS"/>
      <family val="4"/>
    </font>
    <font>
      <b/>
      <sz val="10"/>
      <color indexed="8"/>
      <name val="Comic Sans MS"/>
      <family val="4"/>
    </font>
    <font>
      <b/>
      <sz val="7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i/>
      <sz val="10"/>
      <color indexed="8"/>
      <name val="Comic Sans MS"/>
      <family val="4"/>
    </font>
    <font>
      <b/>
      <i/>
      <sz val="11"/>
      <color indexed="8"/>
      <name val="Comic Sans MS"/>
      <family val="4"/>
    </font>
    <font>
      <b/>
      <sz val="8.5"/>
      <color indexed="8"/>
      <name val="Comic Sans MS"/>
      <family val="4"/>
    </font>
    <font>
      <b/>
      <sz val="9"/>
      <color indexed="8"/>
      <name val="Comic Sans MS"/>
      <family val="4"/>
    </font>
    <font>
      <b/>
      <sz val="13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gray125">
        <bgColor rgb="FFFFCCFF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medium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45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4" fillId="33" borderId="10" xfId="0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 applyProtection="1">
      <alignment horizontal="left"/>
      <protection locked="0"/>
    </xf>
    <xf numFmtId="174" fontId="5" fillId="33" borderId="11" xfId="0" applyNumberFormat="1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1" fontId="4" fillId="33" borderId="11" xfId="0" applyNumberFormat="1" applyFont="1" applyFill="1" applyBorder="1" applyAlignment="1" applyProtection="1">
      <alignment horizontal="center"/>
      <protection locked="0"/>
    </xf>
    <xf numFmtId="178" fontId="8" fillId="33" borderId="11" xfId="0" applyNumberFormat="1" applyFont="1" applyFill="1" applyBorder="1" applyAlignment="1" applyProtection="1">
      <alignment horizontal="center"/>
      <protection locked="0"/>
    </xf>
    <xf numFmtId="2" fontId="5" fillId="33" borderId="12" xfId="0" applyNumberFormat="1" applyFont="1" applyFill="1" applyBorder="1" applyAlignment="1" applyProtection="1">
      <alignment horizontal="center"/>
      <protection locked="0"/>
    </xf>
    <xf numFmtId="2" fontId="5" fillId="33" borderId="13" xfId="0" applyNumberFormat="1" applyFont="1" applyFill="1" applyBorder="1" applyAlignment="1" applyProtection="1">
      <alignment horizontal="center"/>
      <protection locked="0"/>
    </xf>
    <xf numFmtId="1" fontId="8" fillId="0" borderId="14" xfId="0" applyNumberFormat="1" applyFont="1" applyFill="1" applyBorder="1" applyAlignment="1" applyProtection="1">
      <alignment horizontal="center" vertical="center"/>
      <protection locked="0"/>
    </xf>
    <xf numFmtId="174" fontId="5" fillId="34" borderId="15" xfId="0" applyNumberFormat="1" applyFont="1" applyFill="1" applyBorder="1" applyAlignment="1" applyProtection="1">
      <alignment vertical="center"/>
      <protection locked="0"/>
    </xf>
    <xf numFmtId="174" fontId="5" fillId="34" borderId="16" xfId="0" applyNumberFormat="1" applyFont="1" applyFill="1" applyBorder="1" applyAlignment="1" applyProtection="1">
      <alignment vertical="center"/>
      <protection locked="0"/>
    </xf>
    <xf numFmtId="1" fontId="8" fillId="34" borderId="17" xfId="0" applyNumberFormat="1" applyFont="1" applyFill="1" applyBorder="1" applyAlignment="1" applyProtection="1">
      <alignment vertical="center"/>
      <protection locked="0"/>
    </xf>
    <xf numFmtId="174" fontId="5" fillId="35" borderId="18" xfId="0" applyNumberFormat="1" applyFont="1" applyFill="1" applyBorder="1" applyAlignment="1" applyProtection="1">
      <alignment vertical="center"/>
      <protection locked="0"/>
    </xf>
    <xf numFmtId="174" fontId="5" fillId="35" borderId="19" xfId="0" applyNumberFormat="1" applyFont="1" applyFill="1" applyBorder="1" applyAlignment="1" applyProtection="1">
      <alignment vertical="center"/>
      <protection locked="0"/>
    </xf>
    <xf numFmtId="1" fontId="8" fillId="35" borderId="20" xfId="0" applyNumberFormat="1" applyFont="1" applyFill="1" applyBorder="1" applyAlignment="1" applyProtection="1">
      <alignment vertical="center"/>
      <protection locked="0"/>
    </xf>
    <xf numFmtId="14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vertical="center"/>
      <protection locked="0"/>
    </xf>
    <xf numFmtId="1" fontId="9" fillId="33" borderId="11" xfId="0" applyNumberFormat="1" applyFont="1" applyFill="1" applyBorder="1" applyAlignment="1" applyProtection="1">
      <alignment vertical="center"/>
      <protection locked="0"/>
    </xf>
    <xf numFmtId="178" fontId="10" fillId="33" borderId="11" xfId="0" applyNumberFormat="1" applyFont="1" applyFill="1" applyBorder="1" applyAlignment="1" applyProtection="1">
      <alignment vertical="center"/>
      <protection locked="0"/>
    </xf>
    <xf numFmtId="2" fontId="11" fillId="33" borderId="11" xfId="0" applyNumberFormat="1" applyFont="1" applyFill="1" applyBorder="1" applyAlignment="1" applyProtection="1">
      <alignment horizontal="center" vertical="center"/>
      <protection locked="0"/>
    </xf>
    <xf numFmtId="2" fontId="11" fillId="33" borderId="11" xfId="0" applyNumberFormat="1" applyFont="1" applyFill="1" applyBorder="1" applyAlignment="1" applyProtection="1">
      <alignment vertical="center"/>
      <protection locked="0"/>
    </xf>
    <xf numFmtId="2" fontId="11" fillId="33" borderId="21" xfId="0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186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21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86" fontId="7" fillId="0" borderId="11" xfId="0" applyNumberFormat="1" applyFont="1" applyFill="1" applyBorder="1" applyAlignment="1" applyProtection="1">
      <alignment horizontal="center" vertical="center"/>
      <protection locked="0"/>
    </xf>
    <xf numFmtId="178" fontId="7" fillId="0" borderId="11" xfId="0" applyNumberFormat="1" applyFont="1" applyFill="1" applyBorder="1" applyAlignment="1" applyProtection="1">
      <alignment horizontal="left" vertical="center"/>
      <protection locked="0"/>
    </xf>
    <xf numFmtId="1" fontId="8" fillId="0" borderId="11" xfId="0" applyNumberFormat="1" applyFont="1" applyFill="1" applyBorder="1" applyAlignment="1" applyProtection="1">
      <alignment horizontal="center" vertical="center"/>
      <protection locked="0"/>
    </xf>
    <xf numFmtId="21" fontId="8" fillId="0" borderId="11" xfId="0" applyNumberFormat="1" applyFont="1" applyFill="1" applyBorder="1" applyAlignment="1" applyProtection="1">
      <alignment horizontal="center" vertical="center"/>
      <protection locked="0"/>
    </xf>
    <xf numFmtId="178" fontId="8" fillId="0" borderId="11" xfId="0" applyNumberFormat="1" applyFont="1" applyFill="1" applyBorder="1" applyAlignment="1" applyProtection="1">
      <alignment horizontal="center" vertical="center"/>
      <protection locked="0"/>
    </xf>
    <xf numFmtId="174" fontId="8" fillId="0" borderId="11" xfId="0" applyNumberFormat="1" applyFont="1" applyFill="1" applyBorder="1" applyAlignment="1" applyProtection="1">
      <alignment horizontal="center" vertical="center"/>
      <protection locked="0"/>
    </xf>
    <xf numFmtId="45" fontId="8" fillId="0" borderId="11" xfId="0" applyNumberFormat="1" applyFont="1" applyFill="1" applyBorder="1" applyAlignment="1" applyProtection="1">
      <alignment horizontal="center" vertical="center"/>
      <protection locked="0"/>
    </xf>
    <xf numFmtId="174" fontId="6" fillId="36" borderId="11" xfId="0" applyNumberFormat="1" applyFont="1" applyFill="1" applyBorder="1" applyAlignment="1" applyProtection="1">
      <alignment/>
      <protection locked="0"/>
    </xf>
    <xf numFmtId="174" fontId="5" fillId="37" borderId="15" xfId="0" applyNumberFormat="1" applyFont="1" applyFill="1" applyBorder="1" applyAlignment="1" applyProtection="1">
      <alignment vertical="center"/>
      <protection locked="0"/>
    </xf>
    <xf numFmtId="174" fontId="5" fillId="37" borderId="16" xfId="0" applyNumberFormat="1" applyFont="1" applyFill="1" applyBorder="1" applyAlignment="1" applyProtection="1">
      <alignment vertical="center"/>
      <protection locked="0"/>
    </xf>
    <xf numFmtId="1" fontId="8" fillId="37" borderId="17" xfId="0" applyNumberFormat="1" applyFont="1" applyFill="1" applyBorder="1" applyAlignment="1" applyProtection="1">
      <alignment vertical="center"/>
      <protection locked="0"/>
    </xf>
    <xf numFmtId="178" fontId="8" fillId="38" borderId="25" xfId="0" applyNumberFormat="1" applyFont="1" applyFill="1" applyBorder="1" applyAlignment="1" applyProtection="1">
      <alignment horizontal="center" vertical="center"/>
      <protection hidden="1"/>
    </xf>
    <xf numFmtId="174" fontId="8" fillId="38" borderId="26" xfId="0" applyNumberFormat="1" applyFont="1" applyFill="1" applyBorder="1" applyAlignment="1" applyProtection="1">
      <alignment horizontal="center" vertical="center"/>
      <protection hidden="1"/>
    </xf>
    <xf numFmtId="45" fontId="8" fillId="38" borderId="27" xfId="0" applyNumberFormat="1" applyFont="1" applyFill="1" applyBorder="1" applyAlignment="1" applyProtection="1">
      <alignment horizontal="center" vertical="center"/>
      <protection hidden="1"/>
    </xf>
    <xf numFmtId="45" fontId="8" fillId="38" borderId="25" xfId="0" applyNumberFormat="1" applyFont="1" applyFill="1" applyBorder="1" applyAlignment="1" applyProtection="1">
      <alignment horizontal="center" vertical="center"/>
      <protection hidden="1"/>
    </xf>
    <xf numFmtId="178" fontId="8" fillId="39" borderId="27" xfId="0" applyNumberFormat="1" applyFont="1" applyFill="1" applyBorder="1" applyAlignment="1" applyProtection="1">
      <alignment horizontal="center" vertical="center"/>
      <protection hidden="1"/>
    </xf>
    <xf numFmtId="174" fontId="8" fillId="39" borderId="28" xfId="0" applyNumberFormat="1" applyFont="1" applyFill="1" applyBorder="1" applyAlignment="1" applyProtection="1">
      <alignment horizontal="center" vertical="center"/>
      <protection hidden="1"/>
    </xf>
    <xf numFmtId="45" fontId="8" fillId="39" borderId="27" xfId="0" applyNumberFormat="1" applyFont="1" applyFill="1" applyBorder="1" applyAlignment="1" applyProtection="1">
      <alignment horizontal="center" vertical="center"/>
      <protection hidden="1"/>
    </xf>
    <xf numFmtId="0" fontId="5" fillId="38" borderId="29" xfId="0" applyFont="1" applyFill="1" applyBorder="1" applyAlignment="1" applyProtection="1">
      <alignment horizontal="center" vertical="center"/>
      <protection hidden="1"/>
    </xf>
    <xf numFmtId="0" fontId="5" fillId="38" borderId="30" xfId="0" applyFont="1" applyFill="1" applyBorder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vertical="center"/>
      <protection hidden="1"/>
    </xf>
    <xf numFmtId="1" fontId="8" fillId="36" borderId="32" xfId="0" applyNumberFormat="1" applyFont="1" applyFill="1" applyBorder="1" applyAlignment="1" applyProtection="1">
      <alignment horizontal="center" vertical="center"/>
      <protection hidden="1"/>
    </xf>
    <xf numFmtId="174" fontId="8" fillId="36" borderId="33" xfId="0" applyNumberFormat="1" applyFont="1" applyFill="1" applyBorder="1" applyAlignment="1" applyProtection="1">
      <alignment horizontal="center" vertical="center"/>
      <protection hidden="1"/>
    </xf>
    <xf numFmtId="1" fontId="8" fillId="36" borderId="34" xfId="0" applyNumberFormat="1" applyFont="1" applyFill="1" applyBorder="1" applyAlignment="1" applyProtection="1">
      <alignment horizontal="center" vertical="center"/>
      <protection hidden="1"/>
    </xf>
    <xf numFmtId="178" fontId="8" fillId="38" borderId="35" xfId="0" applyNumberFormat="1" applyFont="1" applyFill="1" applyBorder="1" applyAlignment="1" applyProtection="1">
      <alignment vertical="center"/>
      <protection hidden="1"/>
    </xf>
    <xf numFmtId="1" fontId="12" fillId="38" borderId="36" xfId="0" applyNumberFormat="1" applyFont="1" applyFill="1" applyBorder="1" applyAlignment="1" applyProtection="1">
      <alignment horizontal="center" vertical="center"/>
      <protection hidden="1"/>
    </xf>
    <xf numFmtId="1" fontId="12" fillId="38" borderId="37" xfId="0" applyNumberFormat="1" applyFont="1" applyFill="1" applyBorder="1" applyAlignment="1" applyProtection="1">
      <alignment horizontal="center" vertical="center"/>
      <protection hidden="1"/>
    </xf>
    <xf numFmtId="2" fontId="12" fillId="36" borderId="34" xfId="0" applyNumberFormat="1" applyFont="1" applyFill="1" applyBorder="1" applyAlignment="1" applyProtection="1">
      <alignment horizontal="center" vertical="center"/>
      <protection hidden="1"/>
    </xf>
    <xf numFmtId="2" fontId="12" fillId="36" borderId="38" xfId="0" applyNumberFormat="1" applyFont="1" applyFill="1" applyBorder="1" applyAlignment="1" applyProtection="1">
      <alignment horizontal="center" vertical="center"/>
      <protection hidden="1"/>
    </xf>
    <xf numFmtId="2" fontId="12" fillId="36" borderId="39" xfId="0" applyNumberFormat="1" applyFont="1" applyFill="1" applyBorder="1" applyAlignment="1" applyProtection="1">
      <alignment horizontal="center" vertical="center"/>
      <protection hidden="1"/>
    </xf>
    <xf numFmtId="2" fontId="12" fillId="36" borderId="35" xfId="0" applyNumberFormat="1" applyFont="1" applyFill="1" applyBorder="1" applyAlignment="1" applyProtection="1">
      <alignment horizontal="center" vertical="center"/>
      <protection hidden="1"/>
    </xf>
    <xf numFmtId="0" fontId="7" fillId="1" borderId="24" xfId="0" applyFont="1" applyFill="1" applyBorder="1" applyAlignment="1" applyProtection="1">
      <alignment horizontal="center" vertical="center"/>
      <protection hidden="1"/>
    </xf>
    <xf numFmtId="186" fontId="7" fillId="1" borderId="40" xfId="0" applyNumberFormat="1" applyFont="1" applyFill="1" applyBorder="1" applyAlignment="1" applyProtection="1">
      <alignment horizontal="center" vertical="center"/>
      <protection hidden="1"/>
    </xf>
    <xf numFmtId="1" fontId="8" fillId="1" borderId="41" xfId="0" applyNumberFormat="1" applyFont="1" applyFill="1" applyBorder="1" applyAlignment="1" applyProtection="1">
      <alignment horizontal="center" vertical="center"/>
      <protection hidden="1"/>
    </xf>
    <xf numFmtId="172" fontId="8" fillId="1" borderId="42" xfId="0" applyNumberFormat="1" applyFont="1" applyFill="1" applyBorder="1" applyAlignment="1" applyProtection="1">
      <alignment horizontal="center" vertical="center"/>
      <protection hidden="1"/>
    </xf>
    <xf numFmtId="1" fontId="8" fillId="1" borderId="24" xfId="0" applyNumberFormat="1" applyFont="1" applyFill="1" applyBorder="1" applyAlignment="1" applyProtection="1">
      <alignment horizontal="center" vertical="center"/>
      <protection hidden="1"/>
    </xf>
    <xf numFmtId="1" fontId="8" fillId="1" borderId="43" xfId="0" applyNumberFormat="1" applyFont="1" applyFill="1" applyBorder="1" applyAlignment="1" applyProtection="1">
      <alignment horizontal="center" vertical="center"/>
      <protection hidden="1"/>
    </xf>
    <xf numFmtId="1" fontId="8" fillId="1" borderId="44" xfId="0" applyNumberFormat="1" applyFont="1" applyFill="1" applyBorder="1" applyAlignment="1" applyProtection="1">
      <alignment horizontal="center" vertical="center"/>
      <protection hidden="1"/>
    </xf>
    <xf numFmtId="1" fontId="8" fillId="1" borderId="45" xfId="0" applyNumberFormat="1" applyFont="1" applyFill="1" applyBorder="1" applyAlignment="1" applyProtection="1">
      <alignment horizontal="center" vertical="center"/>
      <protection hidden="1"/>
    </xf>
    <xf numFmtId="1" fontId="8" fillId="1" borderId="27" xfId="0" applyNumberFormat="1" applyFont="1" applyFill="1" applyBorder="1" applyAlignment="1" applyProtection="1">
      <alignment horizontal="center" vertical="center"/>
      <protection hidden="1"/>
    </xf>
    <xf numFmtId="0" fontId="5" fillId="38" borderId="10" xfId="0" applyFont="1" applyFill="1" applyBorder="1" applyAlignment="1" applyProtection="1">
      <alignment horizontal="center" vertical="center"/>
      <protection hidden="1"/>
    </xf>
    <xf numFmtId="0" fontId="5" fillId="38" borderId="46" xfId="0" applyFont="1" applyFill="1" applyBorder="1" applyAlignment="1" applyProtection="1">
      <alignment horizontal="center" vertical="center"/>
      <protection hidden="1"/>
    </xf>
    <xf numFmtId="178" fontId="8" fillId="36" borderId="31" xfId="0" applyNumberFormat="1" applyFont="1" applyFill="1" applyBorder="1" applyAlignment="1" applyProtection="1">
      <alignment vertical="center"/>
      <protection hidden="1"/>
    </xf>
    <xf numFmtId="178" fontId="8" fillId="38" borderId="47" xfId="0" applyNumberFormat="1" applyFont="1" applyFill="1" applyBorder="1" applyAlignment="1" applyProtection="1">
      <alignment vertical="center"/>
      <protection hidden="1"/>
    </xf>
    <xf numFmtId="1" fontId="12" fillId="38" borderId="27" xfId="0" applyNumberFormat="1" applyFont="1" applyFill="1" applyBorder="1" applyAlignment="1" applyProtection="1">
      <alignment horizontal="center" vertical="center"/>
      <protection hidden="1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49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175" fontId="5" fillId="35" borderId="50" xfId="0" applyNumberFormat="1" applyFont="1" applyFill="1" applyBorder="1" applyAlignment="1" applyProtection="1">
      <alignment horizontal="center" vertical="center"/>
      <protection locked="0"/>
    </xf>
    <xf numFmtId="175" fontId="5" fillId="35" borderId="51" xfId="0" applyNumberFormat="1" applyFont="1" applyFill="1" applyBorder="1" applyAlignment="1" applyProtection="1">
      <alignment horizontal="center" vertical="center"/>
      <protection locked="0"/>
    </xf>
    <xf numFmtId="176" fontId="5" fillId="35" borderId="52" xfId="0" applyNumberFormat="1" applyFont="1" applyFill="1" applyBorder="1" applyAlignment="1" applyProtection="1">
      <alignment horizontal="center" vertical="center"/>
      <protection locked="0"/>
    </xf>
    <xf numFmtId="176" fontId="5" fillId="35" borderId="20" xfId="0" applyNumberFormat="1" applyFont="1" applyFill="1" applyBorder="1" applyAlignment="1" applyProtection="1">
      <alignment horizontal="center" vertical="center"/>
      <protection locked="0"/>
    </xf>
    <xf numFmtId="178" fontId="5" fillId="35" borderId="50" xfId="0" applyNumberFormat="1" applyFont="1" applyFill="1" applyBorder="1" applyAlignment="1" applyProtection="1">
      <alignment horizontal="center" vertical="center"/>
      <protection locked="0"/>
    </xf>
    <xf numFmtId="178" fontId="5" fillId="35" borderId="19" xfId="0" applyNumberFormat="1" applyFont="1" applyFill="1" applyBorder="1" applyAlignment="1" applyProtection="1">
      <alignment horizontal="center" vertical="center"/>
      <protection locked="0"/>
    </xf>
    <xf numFmtId="178" fontId="5" fillId="35" borderId="53" xfId="0" applyNumberFormat="1" applyFont="1" applyFill="1" applyBorder="1" applyAlignment="1" applyProtection="1">
      <alignment horizontal="center" vertical="center"/>
      <protection locked="0"/>
    </xf>
    <xf numFmtId="45" fontId="5" fillId="35" borderId="50" xfId="0" applyNumberFormat="1" applyFont="1" applyFill="1" applyBorder="1" applyAlignment="1" applyProtection="1">
      <alignment horizontal="center" vertical="center"/>
      <protection locked="0"/>
    </xf>
    <xf numFmtId="45" fontId="5" fillId="35" borderId="19" xfId="0" applyNumberFormat="1" applyFont="1" applyFill="1" applyBorder="1" applyAlignment="1" applyProtection="1">
      <alignment horizontal="center" vertical="center"/>
      <protection locked="0"/>
    </xf>
    <xf numFmtId="45" fontId="5" fillId="35" borderId="20" xfId="0" applyNumberFormat="1" applyFont="1" applyFill="1" applyBorder="1" applyAlignment="1" applyProtection="1">
      <alignment horizontal="center" vertical="center"/>
      <protection locked="0"/>
    </xf>
    <xf numFmtId="0" fontId="4" fillId="36" borderId="26" xfId="0" applyFont="1" applyFill="1" applyBorder="1" applyAlignment="1" applyProtection="1">
      <alignment horizontal="left"/>
      <protection locked="0"/>
    </xf>
    <xf numFmtId="0" fontId="4" fillId="36" borderId="12" xfId="0" applyFont="1" applyFill="1" applyBorder="1" applyAlignment="1" applyProtection="1">
      <alignment horizontal="left"/>
      <protection locked="0"/>
    </xf>
    <xf numFmtId="174" fontId="5" fillId="36" borderId="54" xfId="0" applyNumberFormat="1" applyFont="1" applyFill="1" applyBorder="1" applyAlignment="1" applyProtection="1">
      <alignment horizontal="left"/>
      <protection locked="0"/>
    </xf>
    <xf numFmtId="174" fontId="5" fillId="36" borderId="12" xfId="0" applyNumberFormat="1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2" fontId="8" fillId="0" borderId="12" xfId="0" applyNumberFormat="1" applyFont="1" applyFill="1" applyBorder="1" applyAlignment="1" applyProtection="1">
      <alignment horizontal="left"/>
      <protection locked="0"/>
    </xf>
    <xf numFmtId="2" fontId="8" fillId="0" borderId="13" xfId="0" applyNumberFormat="1" applyFont="1" applyFill="1" applyBorder="1" applyAlignment="1" applyProtection="1">
      <alignment horizontal="left"/>
      <protection locked="0"/>
    </xf>
    <xf numFmtId="45" fontId="5" fillId="37" borderId="55" xfId="0" applyNumberFormat="1" applyFont="1" applyFill="1" applyBorder="1" applyAlignment="1" applyProtection="1">
      <alignment horizontal="left" vertical="center"/>
      <protection locked="0"/>
    </xf>
    <xf numFmtId="45" fontId="5" fillId="37" borderId="16" xfId="0" applyNumberFormat="1" applyFont="1" applyFill="1" applyBorder="1" applyAlignment="1" applyProtection="1">
      <alignment horizontal="left" vertical="center"/>
      <protection locked="0"/>
    </xf>
    <xf numFmtId="45" fontId="5" fillId="37" borderId="17" xfId="0" applyNumberFormat="1" applyFont="1" applyFill="1" applyBorder="1" applyAlignment="1" applyProtection="1">
      <alignment horizontal="left" vertical="center"/>
      <protection locked="0"/>
    </xf>
    <xf numFmtId="178" fontId="5" fillId="37" borderId="55" xfId="0" applyNumberFormat="1" applyFont="1" applyFill="1" applyBorder="1" applyAlignment="1" applyProtection="1">
      <alignment horizontal="center" vertical="center"/>
      <protection locked="0"/>
    </xf>
    <xf numFmtId="178" fontId="5" fillId="37" borderId="16" xfId="0" applyNumberFormat="1" applyFont="1" applyFill="1" applyBorder="1" applyAlignment="1" applyProtection="1">
      <alignment horizontal="center" vertical="center"/>
      <protection locked="0"/>
    </xf>
    <xf numFmtId="178" fontId="5" fillId="37" borderId="56" xfId="0" applyNumberFormat="1" applyFont="1" applyFill="1" applyBorder="1" applyAlignment="1" applyProtection="1">
      <alignment horizontal="center" vertical="center"/>
      <protection locked="0"/>
    </xf>
    <xf numFmtId="175" fontId="5" fillId="37" borderId="55" xfId="0" applyNumberFormat="1" applyFont="1" applyFill="1" applyBorder="1" applyAlignment="1" applyProtection="1">
      <alignment horizontal="center" vertical="center"/>
      <protection locked="0"/>
    </xf>
    <xf numFmtId="175" fontId="5" fillId="37" borderId="57" xfId="0" applyNumberFormat="1" applyFont="1" applyFill="1" applyBorder="1" applyAlignment="1" applyProtection="1">
      <alignment horizontal="center" vertical="center"/>
      <protection locked="0"/>
    </xf>
    <xf numFmtId="175" fontId="5" fillId="34" borderId="55" xfId="0" applyNumberFormat="1" applyFont="1" applyFill="1" applyBorder="1" applyAlignment="1" applyProtection="1">
      <alignment horizontal="center" vertical="center"/>
      <protection locked="0"/>
    </xf>
    <xf numFmtId="175" fontId="5" fillId="34" borderId="57" xfId="0" applyNumberFormat="1" applyFont="1" applyFill="1" applyBorder="1" applyAlignment="1" applyProtection="1">
      <alignment horizontal="center" vertical="center"/>
      <protection locked="0"/>
    </xf>
    <xf numFmtId="176" fontId="5" fillId="34" borderId="58" xfId="0" applyNumberFormat="1" applyFont="1" applyFill="1" applyBorder="1" applyAlignment="1" applyProtection="1">
      <alignment horizontal="center" vertical="center"/>
      <protection locked="0"/>
    </xf>
    <xf numFmtId="176" fontId="5" fillId="34" borderId="17" xfId="0" applyNumberFormat="1" applyFont="1" applyFill="1" applyBorder="1" applyAlignment="1" applyProtection="1">
      <alignment horizontal="center" vertical="center"/>
      <protection locked="0"/>
    </xf>
    <xf numFmtId="178" fontId="5" fillId="34" borderId="55" xfId="0" applyNumberFormat="1" applyFont="1" applyFill="1" applyBorder="1" applyAlignment="1" applyProtection="1">
      <alignment horizontal="center" vertical="center"/>
      <protection locked="0"/>
    </xf>
    <xf numFmtId="178" fontId="5" fillId="34" borderId="16" xfId="0" applyNumberFormat="1" applyFont="1" applyFill="1" applyBorder="1" applyAlignment="1" applyProtection="1">
      <alignment horizontal="center" vertical="center"/>
      <protection locked="0"/>
    </xf>
    <xf numFmtId="178" fontId="5" fillId="34" borderId="56" xfId="0" applyNumberFormat="1" applyFont="1" applyFill="1" applyBorder="1" applyAlignment="1" applyProtection="1">
      <alignment horizontal="center" vertical="center"/>
      <protection locked="0"/>
    </xf>
    <xf numFmtId="45" fontId="5" fillId="34" borderId="55" xfId="0" applyNumberFormat="1" applyFont="1" applyFill="1" applyBorder="1" applyAlignment="1" applyProtection="1">
      <alignment horizontal="center" vertical="center"/>
      <protection locked="0"/>
    </xf>
    <xf numFmtId="45" fontId="5" fillId="34" borderId="16" xfId="0" applyNumberFormat="1" applyFont="1" applyFill="1" applyBorder="1" applyAlignment="1" applyProtection="1">
      <alignment horizontal="center" vertical="center"/>
      <protection locked="0"/>
    </xf>
    <xf numFmtId="45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7" fillId="36" borderId="59" xfId="0" applyFont="1" applyFill="1" applyBorder="1" applyAlignment="1" applyProtection="1">
      <alignment horizontal="center" vertical="center"/>
      <protection hidden="1"/>
    </xf>
    <xf numFmtId="0" fontId="7" fillId="36" borderId="14" xfId="0" applyFont="1" applyFill="1" applyBorder="1" applyAlignment="1" applyProtection="1">
      <alignment horizontal="center" vertical="center"/>
      <protection hidden="1"/>
    </xf>
    <xf numFmtId="0" fontId="7" fillId="36" borderId="60" xfId="0" applyFont="1" applyFill="1" applyBorder="1" applyAlignment="1" applyProtection="1">
      <alignment horizontal="center" vertical="center"/>
      <protection hidden="1"/>
    </xf>
    <xf numFmtId="2" fontId="5" fillId="0" borderId="61" xfId="0" applyNumberFormat="1" applyFont="1" applyFill="1" applyBorder="1" applyAlignment="1" applyProtection="1">
      <alignment horizontal="center" vertical="center"/>
      <protection locked="0"/>
    </xf>
    <xf numFmtId="2" fontId="5" fillId="0" borderId="62" xfId="0" applyNumberFormat="1" applyFont="1" applyFill="1" applyBorder="1" applyAlignment="1" applyProtection="1">
      <alignment horizontal="center" vertical="center"/>
      <protection locked="0"/>
    </xf>
    <xf numFmtId="2" fontId="5" fillId="0" borderId="63" xfId="0" applyNumberFormat="1" applyFont="1" applyFill="1" applyBorder="1" applyAlignment="1" applyProtection="1">
      <alignment horizontal="center" vertical="center"/>
      <protection locked="0"/>
    </xf>
    <xf numFmtId="2" fontId="5" fillId="0" borderId="60" xfId="0" applyNumberFormat="1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7" fillId="36" borderId="64" xfId="0" applyFont="1" applyFill="1" applyBorder="1" applyAlignment="1" applyProtection="1">
      <alignment horizontal="center" vertical="center"/>
      <protection hidden="1"/>
    </xf>
    <xf numFmtId="0" fontId="7" fillId="36" borderId="65" xfId="0" applyFont="1" applyFill="1" applyBorder="1" applyAlignment="1" applyProtection="1">
      <alignment horizontal="center" vertical="center"/>
      <protection hidden="1"/>
    </xf>
    <xf numFmtId="0" fontId="7" fillId="36" borderId="66" xfId="0" applyFont="1" applyFill="1" applyBorder="1" applyAlignment="1" applyProtection="1">
      <alignment horizontal="center" vertical="center"/>
      <protection hidden="1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67" xfId="0" applyFont="1" applyFill="1" applyBorder="1" applyAlignment="1" applyProtection="1">
      <alignment horizontal="center" vertical="center"/>
      <protection locked="0"/>
    </xf>
    <xf numFmtId="0" fontId="13" fillId="0" borderId="64" xfId="0" applyFont="1" applyFill="1" applyBorder="1" applyAlignment="1" applyProtection="1">
      <alignment horizontal="center" vertical="center"/>
      <protection hidden="1"/>
    </xf>
    <xf numFmtId="0" fontId="13" fillId="0" borderId="65" xfId="0" applyFont="1" applyFill="1" applyBorder="1" applyAlignment="1" applyProtection="1">
      <alignment horizontal="center" vertical="center"/>
      <protection hidden="1"/>
    </xf>
    <xf numFmtId="0" fontId="13" fillId="0" borderId="66" xfId="0" applyFont="1" applyFill="1" applyBorder="1" applyAlignment="1" applyProtection="1">
      <alignment horizontal="center" vertical="center"/>
      <protection hidden="1"/>
    </xf>
    <xf numFmtId="176" fontId="5" fillId="37" borderId="58" xfId="0" applyNumberFormat="1" applyFont="1" applyFill="1" applyBorder="1" applyAlignment="1" applyProtection="1">
      <alignment horizontal="center" vertical="center"/>
      <protection locked="0"/>
    </xf>
    <xf numFmtId="176" fontId="5" fillId="37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59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13" fillId="0" borderId="60" xfId="0" applyFont="1" applyFill="1" applyBorder="1" applyAlignment="1" applyProtection="1">
      <alignment horizontal="center" vertical="center"/>
      <protection hidden="1"/>
    </xf>
    <xf numFmtId="0" fontId="8" fillId="36" borderId="31" xfId="0" applyFont="1" applyFill="1" applyBorder="1" applyAlignment="1" applyProtection="1">
      <alignment horizontal="center" vertical="center"/>
      <protection hidden="1"/>
    </xf>
    <xf numFmtId="0" fontId="8" fillId="36" borderId="32" xfId="0" applyFont="1" applyFill="1" applyBorder="1" applyAlignment="1" applyProtection="1">
      <alignment horizontal="center" vertical="center"/>
      <protection hidden="1"/>
    </xf>
    <xf numFmtId="0" fontId="8" fillId="36" borderId="68" xfId="0" applyFont="1" applyFill="1" applyBorder="1" applyAlignment="1" applyProtection="1">
      <alignment horizontal="center" vertical="center"/>
      <protection hidden="1"/>
    </xf>
    <xf numFmtId="174" fontId="7" fillId="1" borderId="69" xfId="0" applyNumberFormat="1" applyFont="1" applyFill="1" applyBorder="1" applyAlignment="1" applyProtection="1">
      <alignment horizontal="left" vertical="center"/>
      <protection hidden="1"/>
    </xf>
    <xf numFmtId="174" fontId="7" fillId="1" borderId="70" xfId="0" applyNumberFormat="1" applyFont="1" applyFill="1" applyBorder="1" applyAlignment="1" applyProtection="1">
      <alignment horizontal="left" vertical="center"/>
      <protection hidden="1"/>
    </xf>
    <xf numFmtId="174" fontId="7" fillId="1" borderId="71" xfId="0" applyNumberFormat="1" applyFont="1" applyFill="1" applyBorder="1" applyAlignment="1" applyProtection="1">
      <alignment horizontal="left" vertical="center"/>
      <protection hidden="1"/>
    </xf>
    <xf numFmtId="1" fontId="7" fillId="0" borderId="54" xfId="0" applyNumberFormat="1" applyFont="1" applyFill="1" applyBorder="1" applyAlignment="1" applyProtection="1">
      <alignment horizontal="left" vertical="center"/>
      <protection locked="0"/>
    </xf>
    <xf numFmtId="1" fontId="7" fillId="0" borderId="12" xfId="0" applyNumberFormat="1" applyFont="1" applyFill="1" applyBorder="1" applyAlignment="1" applyProtection="1">
      <alignment horizontal="left" vertical="center"/>
      <protection locked="0"/>
    </xf>
    <xf numFmtId="1" fontId="7" fillId="0" borderId="72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Q51"/>
  <sheetViews>
    <sheetView tabSelected="1" zoomScalePageLayoutView="0" workbookViewId="0" topLeftCell="A1">
      <selection activeCell="K4" sqref="K4:M4"/>
    </sheetView>
  </sheetViews>
  <sheetFormatPr defaultColWidth="11.421875" defaultRowHeight="12.75"/>
  <cols>
    <col min="1" max="1" width="4.7109375" style="5" customWidth="1"/>
    <col min="2" max="2" width="7.57421875" style="6" customWidth="1"/>
    <col min="3" max="3" width="13.00390625" style="6" customWidth="1"/>
    <col min="4" max="4" width="14.28125" style="7" customWidth="1"/>
    <col min="5" max="5" width="6.28125" style="7" customWidth="1"/>
    <col min="6" max="6" width="1.7109375" style="8" hidden="1" customWidth="1"/>
    <col min="7" max="7" width="9.00390625" style="9" customWidth="1"/>
    <col min="8" max="8" width="9.28125" style="9" customWidth="1"/>
    <col min="9" max="9" width="12.421875" style="8" customWidth="1"/>
    <col min="10" max="10" width="6.140625" style="10" customWidth="1"/>
    <col min="11" max="11" width="8.8515625" style="11" customWidth="1"/>
    <col min="12" max="12" width="9.00390625" style="9" customWidth="1"/>
    <col min="13" max="13" width="8.421875" style="9" customWidth="1"/>
    <col min="14" max="14" width="8.7109375" style="12" customWidth="1"/>
    <col min="15" max="15" width="7.7109375" style="12" customWidth="1"/>
    <col min="16" max="16" width="8.7109375" style="12" customWidth="1"/>
    <col min="17" max="17" width="9.28125" style="12" customWidth="1"/>
    <col min="18" max="16384" width="11.421875" style="1" customWidth="1"/>
  </cols>
  <sheetData>
    <row r="1" spans="1:17" ht="24" customHeight="1" thickBot="1" thickTop="1">
      <c r="A1" s="101" t="s">
        <v>12</v>
      </c>
      <c r="B1" s="102"/>
      <c r="C1" s="102"/>
      <c r="D1" s="102"/>
      <c r="E1" s="102"/>
      <c r="F1" s="48"/>
      <c r="G1" s="103" t="s">
        <v>28</v>
      </c>
      <c r="H1" s="104"/>
      <c r="I1" s="105" t="s">
        <v>23</v>
      </c>
      <c r="J1" s="105"/>
      <c r="K1" s="105"/>
      <c r="L1" s="105"/>
      <c r="M1" s="105"/>
      <c r="N1" s="106" t="s">
        <v>21</v>
      </c>
      <c r="O1" s="106"/>
      <c r="P1" s="106"/>
      <c r="Q1" s="107"/>
    </row>
    <row r="2" spans="1:17" ht="5.25" customHeight="1" thickBot="1" thickTop="1">
      <c r="A2" s="13"/>
      <c r="B2" s="14"/>
      <c r="C2" s="14"/>
      <c r="D2" s="14"/>
      <c r="E2" s="14"/>
      <c r="F2" s="15"/>
      <c r="G2" s="16"/>
      <c r="H2" s="17"/>
      <c r="I2" s="17"/>
      <c r="J2" s="18"/>
      <c r="K2" s="19"/>
      <c r="L2" s="17"/>
      <c r="M2" s="17"/>
      <c r="N2" s="20"/>
      <c r="O2" s="20"/>
      <c r="P2" s="20"/>
      <c r="Q2" s="21"/>
    </row>
    <row r="3" spans="1:17" ht="19.5" customHeight="1" thickTop="1">
      <c r="A3" s="133" t="s">
        <v>22</v>
      </c>
      <c r="B3" s="134"/>
      <c r="C3" s="134"/>
      <c r="D3" s="135"/>
      <c r="E3" s="139" t="s">
        <v>3</v>
      </c>
      <c r="F3" s="134"/>
      <c r="G3" s="134"/>
      <c r="H3" s="134"/>
      <c r="I3" s="134"/>
      <c r="J3" s="22"/>
      <c r="K3" s="139" t="s">
        <v>6</v>
      </c>
      <c r="L3" s="134"/>
      <c r="M3" s="140"/>
      <c r="N3" s="129" t="s">
        <v>4</v>
      </c>
      <c r="O3" s="130"/>
      <c r="P3" s="131" t="s">
        <v>5</v>
      </c>
      <c r="Q3" s="132"/>
    </row>
    <row r="4" spans="1:17" ht="19.5" customHeight="1">
      <c r="A4" s="49" t="s">
        <v>1</v>
      </c>
      <c r="B4" s="50"/>
      <c r="C4" s="50"/>
      <c r="D4" s="51">
        <v>10000</v>
      </c>
      <c r="E4" s="108"/>
      <c r="F4" s="109"/>
      <c r="G4" s="109"/>
      <c r="H4" s="109"/>
      <c r="I4" s="109"/>
      <c r="J4" s="110"/>
      <c r="K4" s="111"/>
      <c r="L4" s="112"/>
      <c r="M4" s="113"/>
      <c r="N4" s="144"/>
      <c r="O4" s="145"/>
      <c r="P4" s="114"/>
      <c r="Q4" s="115"/>
    </row>
    <row r="5" spans="1:17" ht="19.5" customHeight="1">
      <c r="A5" s="23" t="s">
        <v>13</v>
      </c>
      <c r="B5" s="24"/>
      <c r="C5" s="24"/>
      <c r="D5" s="25">
        <v>21100</v>
      </c>
      <c r="E5" s="123"/>
      <c r="F5" s="124"/>
      <c r="G5" s="124"/>
      <c r="H5" s="124"/>
      <c r="I5" s="124"/>
      <c r="J5" s="125"/>
      <c r="K5" s="120"/>
      <c r="L5" s="121"/>
      <c r="M5" s="122"/>
      <c r="N5" s="118"/>
      <c r="O5" s="119"/>
      <c r="P5" s="116"/>
      <c r="Q5" s="117"/>
    </row>
    <row r="6" spans="1:17" ht="19.5" customHeight="1" thickBot="1">
      <c r="A6" s="26" t="s">
        <v>2</v>
      </c>
      <c r="B6" s="27"/>
      <c r="C6" s="27"/>
      <c r="D6" s="28">
        <v>42195</v>
      </c>
      <c r="E6" s="98"/>
      <c r="F6" s="99"/>
      <c r="G6" s="99"/>
      <c r="H6" s="99"/>
      <c r="I6" s="99"/>
      <c r="J6" s="100"/>
      <c r="K6" s="95"/>
      <c r="L6" s="96"/>
      <c r="M6" s="97"/>
      <c r="N6" s="93"/>
      <c r="O6" s="94"/>
      <c r="P6" s="91"/>
      <c r="Q6" s="92"/>
    </row>
    <row r="7" spans="1:17" ht="5.25" customHeight="1" thickBot="1" thickTop="1">
      <c r="A7" s="29"/>
      <c r="B7" s="30"/>
      <c r="C7" s="30"/>
      <c r="D7" s="30"/>
      <c r="E7" s="30"/>
      <c r="F7" s="30"/>
      <c r="G7" s="30"/>
      <c r="H7" s="30"/>
      <c r="I7" s="30"/>
      <c r="J7" s="31"/>
      <c r="K7" s="32"/>
      <c r="L7" s="30"/>
      <c r="M7" s="30"/>
      <c r="N7" s="33"/>
      <c r="O7" s="33"/>
      <c r="P7" s="34"/>
      <c r="Q7" s="35"/>
    </row>
    <row r="8" spans="1:17" s="2" customFormat="1" ht="18" customHeight="1">
      <c r="A8" s="141" t="s">
        <v>7</v>
      </c>
      <c r="B8" s="142"/>
      <c r="C8" s="142"/>
      <c r="D8" s="142"/>
      <c r="E8" s="142"/>
      <c r="F8" s="142"/>
      <c r="G8" s="142"/>
      <c r="H8" s="142"/>
      <c r="I8" s="142"/>
      <c r="J8" s="142"/>
      <c r="K8" s="143"/>
      <c r="L8" s="59" t="s">
        <v>10</v>
      </c>
      <c r="M8" s="60" t="s">
        <v>15</v>
      </c>
      <c r="N8" s="136" t="s">
        <v>17</v>
      </c>
      <c r="O8" s="137"/>
      <c r="P8" s="137"/>
      <c r="Q8" s="138"/>
    </row>
    <row r="9" spans="1:17" s="3" customFormat="1" ht="18" customHeight="1" thickBot="1">
      <c r="A9" s="61"/>
      <c r="B9" s="62" t="s">
        <v>5</v>
      </c>
      <c r="C9" s="149" t="s">
        <v>3</v>
      </c>
      <c r="D9" s="150"/>
      <c r="E9" s="150"/>
      <c r="F9" s="150"/>
      <c r="G9" s="151"/>
      <c r="H9" s="62" t="s">
        <v>18</v>
      </c>
      <c r="I9" s="63" t="s">
        <v>15</v>
      </c>
      <c r="J9" s="64" t="s">
        <v>14</v>
      </c>
      <c r="K9" s="65" t="s">
        <v>20</v>
      </c>
      <c r="L9" s="66" t="s">
        <v>11</v>
      </c>
      <c r="M9" s="67" t="s">
        <v>16</v>
      </c>
      <c r="N9" s="68" t="s">
        <v>8</v>
      </c>
      <c r="O9" s="69" t="s">
        <v>0</v>
      </c>
      <c r="P9" s="70" t="s">
        <v>9</v>
      </c>
      <c r="Q9" s="71" t="s">
        <v>0</v>
      </c>
    </row>
    <row r="10" spans="1:17" s="4" customFormat="1" ht="24.75" customHeight="1" thickBot="1">
      <c r="A10" s="72">
        <v>0</v>
      </c>
      <c r="B10" s="73">
        <v>41895</v>
      </c>
      <c r="C10" s="152" t="s">
        <v>19</v>
      </c>
      <c r="D10" s="153"/>
      <c r="E10" s="153"/>
      <c r="F10" s="153"/>
      <c r="G10" s="154"/>
      <c r="H10" s="74">
        <v>10000</v>
      </c>
      <c r="I10" s="75">
        <v>0.03125</v>
      </c>
      <c r="J10" s="76">
        <v>16</v>
      </c>
      <c r="K10" s="56">
        <f aca="true" t="shared" si="0" ref="K10:K15">IF(ISBLANK(J10),"",(L10/J10))</f>
        <v>0.8333333333333334</v>
      </c>
      <c r="L10" s="57">
        <f aca="true" t="shared" si="1" ref="L10:L17">IF(ISBLANK(H10),"",((H10/1000/(I10*86400)*3600)))</f>
        <v>13.333333333333334</v>
      </c>
      <c r="M10" s="58">
        <f aca="true" t="shared" si="2" ref="M10:M18">IF(ISBLANK(H10),"",I10/H10*1000)</f>
        <v>0.003125</v>
      </c>
      <c r="N10" s="77">
        <v>350</v>
      </c>
      <c r="O10" s="78">
        <v>650</v>
      </c>
      <c r="P10" s="79">
        <v>12</v>
      </c>
      <c r="Q10" s="80">
        <v>245</v>
      </c>
    </row>
    <row r="11" spans="1:17" s="4" customFormat="1" ht="24.75" customHeight="1" thickBot="1" thickTop="1">
      <c r="A11" s="36">
        <v>1</v>
      </c>
      <c r="B11" s="37"/>
      <c r="C11" s="155"/>
      <c r="D11" s="156"/>
      <c r="E11" s="156"/>
      <c r="F11" s="156"/>
      <c r="G11" s="157"/>
      <c r="H11" s="86"/>
      <c r="I11" s="39"/>
      <c r="J11" s="87"/>
      <c r="K11" s="52">
        <f t="shared" si="0"/>
      </c>
      <c r="L11" s="53">
        <f t="shared" si="1"/>
      </c>
      <c r="M11" s="54">
        <f t="shared" si="2"/>
      </c>
      <c r="N11" s="87"/>
      <c r="O11" s="88"/>
      <c r="P11" s="89"/>
      <c r="Q11" s="90"/>
    </row>
    <row r="12" spans="1:17" s="4" customFormat="1" ht="24.75" customHeight="1" thickBot="1" thickTop="1">
      <c r="A12" s="38">
        <v>2</v>
      </c>
      <c r="B12" s="37"/>
      <c r="C12" s="155"/>
      <c r="D12" s="156"/>
      <c r="E12" s="156"/>
      <c r="F12" s="156"/>
      <c r="G12" s="157"/>
      <c r="H12" s="86"/>
      <c r="I12" s="39"/>
      <c r="J12" s="87"/>
      <c r="K12" s="52">
        <f t="shared" si="0"/>
      </c>
      <c r="L12" s="53">
        <f t="shared" si="1"/>
      </c>
      <c r="M12" s="55">
        <f t="shared" si="2"/>
      </c>
      <c r="N12" s="87"/>
      <c r="O12" s="88"/>
      <c r="P12" s="89"/>
      <c r="Q12" s="90"/>
    </row>
    <row r="13" spans="1:17" s="4" customFormat="1" ht="24.75" customHeight="1" thickBot="1" thickTop="1">
      <c r="A13" s="36">
        <v>3</v>
      </c>
      <c r="B13" s="37"/>
      <c r="C13" s="155"/>
      <c r="D13" s="156"/>
      <c r="E13" s="156"/>
      <c r="F13" s="156"/>
      <c r="G13" s="157"/>
      <c r="H13" s="86"/>
      <c r="I13" s="39"/>
      <c r="J13" s="87"/>
      <c r="K13" s="52"/>
      <c r="L13" s="53">
        <f t="shared" si="1"/>
      </c>
      <c r="M13" s="55">
        <f t="shared" si="2"/>
      </c>
      <c r="N13" s="87"/>
      <c r="O13" s="88"/>
      <c r="P13" s="89"/>
      <c r="Q13" s="90"/>
    </row>
    <row r="14" spans="1:17" s="4" customFormat="1" ht="24.75" customHeight="1" thickBot="1" thickTop="1">
      <c r="A14" s="38">
        <v>4</v>
      </c>
      <c r="B14" s="37"/>
      <c r="C14" s="155"/>
      <c r="D14" s="156"/>
      <c r="E14" s="156"/>
      <c r="F14" s="156"/>
      <c r="G14" s="157"/>
      <c r="H14" s="86"/>
      <c r="I14" s="39"/>
      <c r="J14" s="87"/>
      <c r="K14" s="52">
        <f t="shared" si="0"/>
      </c>
      <c r="L14" s="53">
        <f t="shared" si="1"/>
      </c>
      <c r="M14" s="55">
        <f t="shared" si="2"/>
      </c>
      <c r="N14" s="87"/>
      <c r="O14" s="88"/>
      <c r="P14" s="89"/>
      <c r="Q14" s="90"/>
    </row>
    <row r="15" spans="1:17" s="4" customFormat="1" ht="24.75" customHeight="1" thickBot="1" thickTop="1">
      <c r="A15" s="36">
        <v>5</v>
      </c>
      <c r="B15" s="37"/>
      <c r="C15" s="155"/>
      <c r="D15" s="156"/>
      <c r="E15" s="156"/>
      <c r="F15" s="156"/>
      <c r="G15" s="157"/>
      <c r="H15" s="86"/>
      <c r="I15" s="39"/>
      <c r="J15" s="87"/>
      <c r="K15" s="52">
        <f t="shared" si="0"/>
      </c>
      <c r="L15" s="53">
        <f t="shared" si="1"/>
      </c>
      <c r="M15" s="55">
        <f t="shared" si="2"/>
      </c>
      <c r="N15" s="87"/>
      <c r="O15" s="88"/>
      <c r="P15" s="89"/>
      <c r="Q15" s="90"/>
    </row>
    <row r="16" spans="1:17" s="4" customFormat="1" ht="24.75" customHeight="1" thickBot="1" thickTop="1">
      <c r="A16" s="38">
        <v>6</v>
      </c>
      <c r="B16" s="37"/>
      <c r="C16" s="155"/>
      <c r="D16" s="156"/>
      <c r="E16" s="156"/>
      <c r="F16" s="156"/>
      <c r="G16" s="157"/>
      <c r="H16" s="86"/>
      <c r="I16" s="39"/>
      <c r="J16" s="87"/>
      <c r="K16" s="52">
        <f aca="true" t="shared" si="3" ref="K16:K26">IF(ISBLANK(J16),"",(L16/J16))</f>
      </c>
      <c r="L16" s="53">
        <f t="shared" si="1"/>
      </c>
      <c r="M16" s="55">
        <f t="shared" si="2"/>
      </c>
      <c r="N16" s="87"/>
      <c r="O16" s="88"/>
      <c r="P16" s="89"/>
      <c r="Q16" s="90"/>
    </row>
    <row r="17" spans="1:17" s="4" customFormat="1" ht="24.75" customHeight="1" thickBot="1" thickTop="1">
      <c r="A17" s="36">
        <v>7</v>
      </c>
      <c r="B17" s="37"/>
      <c r="C17" s="155"/>
      <c r="D17" s="156"/>
      <c r="E17" s="156"/>
      <c r="F17" s="156"/>
      <c r="G17" s="157"/>
      <c r="H17" s="86"/>
      <c r="I17" s="39"/>
      <c r="J17" s="87"/>
      <c r="K17" s="52">
        <f t="shared" si="3"/>
      </c>
      <c r="L17" s="53">
        <f t="shared" si="1"/>
      </c>
      <c r="M17" s="55">
        <f t="shared" si="2"/>
      </c>
      <c r="N17" s="87"/>
      <c r="O17" s="88"/>
      <c r="P17" s="89"/>
      <c r="Q17" s="90"/>
    </row>
    <row r="18" spans="1:17" s="4" customFormat="1" ht="24.75" customHeight="1" thickBot="1" thickTop="1">
      <c r="A18" s="38">
        <v>8</v>
      </c>
      <c r="B18" s="37"/>
      <c r="C18" s="155"/>
      <c r="D18" s="156"/>
      <c r="E18" s="156"/>
      <c r="F18" s="156"/>
      <c r="G18" s="157"/>
      <c r="H18" s="86"/>
      <c r="I18" s="39"/>
      <c r="J18" s="87"/>
      <c r="K18" s="52">
        <f t="shared" si="3"/>
      </c>
      <c r="L18" s="53">
        <f aca="true" t="shared" si="4" ref="L18:L25">IF(ISBLANK(H18),"",((H18/1000/(I18*86400)*3600)))</f>
      </c>
      <c r="M18" s="55">
        <f t="shared" si="2"/>
      </c>
      <c r="N18" s="87"/>
      <c r="O18" s="88"/>
      <c r="P18" s="89"/>
      <c r="Q18" s="90"/>
    </row>
    <row r="19" spans="1:17" s="4" customFormat="1" ht="24.75" customHeight="1" thickBot="1" thickTop="1">
      <c r="A19" s="36">
        <v>9</v>
      </c>
      <c r="B19" s="37"/>
      <c r="C19" s="155"/>
      <c r="D19" s="156"/>
      <c r="E19" s="156"/>
      <c r="F19" s="156"/>
      <c r="G19" s="157"/>
      <c r="H19" s="86"/>
      <c r="I19" s="39"/>
      <c r="J19" s="87"/>
      <c r="K19" s="52">
        <f t="shared" si="3"/>
      </c>
      <c r="L19" s="53">
        <f t="shared" si="4"/>
      </c>
      <c r="M19" s="55">
        <f aca="true" t="shared" si="5" ref="M19:M25">IF(ISBLANK(H19),"",I19/H19*1000)</f>
      </c>
      <c r="N19" s="87"/>
      <c r="O19" s="88"/>
      <c r="P19" s="89"/>
      <c r="Q19" s="90"/>
    </row>
    <row r="20" spans="1:17" s="4" customFormat="1" ht="24.75" customHeight="1" thickBot="1" thickTop="1">
      <c r="A20" s="38">
        <v>10</v>
      </c>
      <c r="B20" s="37"/>
      <c r="C20" s="155"/>
      <c r="D20" s="156"/>
      <c r="E20" s="156"/>
      <c r="F20" s="156"/>
      <c r="G20" s="157"/>
      <c r="H20" s="86"/>
      <c r="I20" s="39"/>
      <c r="J20" s="87"/>
      <c r="K20" s="52">
        <f t="shared" si="3"/>
      </c>
      <c r="L20" s="53">
        <f t="shared" si="4"/>
      </c>
      <c r="M20" s="55">
        <f t="shared" si="5"/>
      </c>
      <c r="N20" s="87"/>
      <c r="O20" s="88"/>
      <c r="P20" s="89"/>
      <c r="Q20" s="90"/>
    </row>
    <row r="21" spans="1:17" s="4" customFormat="1" ht="24.75" customHeight="1" thickBot="1" thickTop="1">
      <c r="A21" s="36">
        <v>11</v>
      </c>
      <c r="B21" s="37"/>
      <c r="C21" s="155"/>
      <c r="D21" s="156"/>
      <c r="E21" s="156"/>
      <c r="F21" s="156"/>
      <c r="G21" s="157"/>
      <c r="H21" s="86"/>
      <c r="I21" s="39"/>
      <c r="J21" s="87"/>
      <c r="K21" s="52">
        <f t="shared" si="3"/>
      </c>
      <c r="L21" s="53">
        <f t="shared" si="4"/>
      </c>
      <c r="M21" s="55">
        <f t="shared" si="5"/>
      </c>
      <c r="N21" s="87"/>
      <c r="O21" s="88"/>
      <c r="P21" s="89"/>
      <c r="Q21" s="90"/>
    </row>
    <row r="22" spans="1:17" s="4" customFormat="1" ht="24.75" customHeight="1" thickBot="1" thickTop="1">
      <c r="A22" s="38">
        <v>12</v>
      </c>
      <c r="B22" s="37"/>
      <c r="C22" s="155"/>
      <c r="D22" s="156"/>
      <c r="E22" s="156"/>
      <c r="F22" s="156"/>
      <c r="G22" s="157"/>
      <c r="H22" s="86"/>
      <c r="I22" s="39"/>
      <c r="J22" s="87"/>
      <c r="K22" s="52">
        <f t="shared" si="3"/>
      </c>
      <c r="L22" s="53">
        <f t="shared" si="4"/>
      </c>
      <c r="M22" s="55">
        <f t="shared" si="5"/>
      </c>
      <c r="N22" s="87"/>
      <c r="O22" s="88"/>
      <c r="P22" s="89"/>
      <c r="Q22" s="90"/>
    </row>
    <row r="23" spans="1:17" s="4" customFormat="1" ht="24.75" customHeight="1" thickBot="1" thickTop="1">
      <c r="A23" s="36">
        <v>13</v>
      </c>
      <c r="B23" s="37"/>
      <c r="C23" s="155"/>
      <c r="D23" s="156"/>
      <c r="E23" s="156"/>
      <c r="F23" s="156"/>
      <c r="G23" s="157"/>
      <c r="H23" s="86"/>
      <c r="I23" s="39"/>
      <c r="J23" s="87"/>
      <c r="K23" s="52">
        <f t="shared" si="3"/>
      </c>
      <c r="L23" s="53">
        <f t="shared" si="4"/>
      </c>
      <c r="M23" s="55">
        <f t="shared" si="5"/>
      </c>
      <c r="N23" s="87"/>
      <c r="O23" s="88"/>
      <c r="P23" s="89"/>
      <c r="Q23" s="90"/>
    </row>
    <row r="24" spans="1:17" s="4" customFormat="1" ht="24.75" customHeight="1" thickBot="1" thickTop="1">
      <c r="A24" s="38">
        <v>14</v>
      </c>
      <c r="B24" s="37"/>
      <c r="C24" s="155"/>
      <c r="D24" s="156"/>
      <c r="E24" s="156"/>
      <c r="F24" s="156"/>
      <c r="G24" s="157"/>
      <c r="H24" s="86"/>
      <c r="I24" s="39"/>
      <c r="J24" s="87"/>
      <c r="K24" s="52">
        <f t="shared" si="3"/>
      </c>
      <c r="L24" s="53">
        <f t="shared" si="4"/>
      </c>
      <c r="M24" s="55">
        <f t="shared" si="5"/>
      </c>
      <c r="N24" s="87"/>
      <c r="O24" s="88"/>
      <c r="P24" s="89"/>
      <c r="Q24" s="90"/>
    </row>
    <row r="25" spans="1:17" s="4" customFormat="1" ht="24.75" customHeight="1" thickBot="1" thickTop="1">
      <c r="A25" s="36">
        <v>15</v>
      </c>
      <c r="B25" s="37"/>
      <c r="C25" s="155"/>
      <c r="D25" s="156"/>
      <c r="E25" s="156"/>
      <c r="F25" s="156"/>
      <c r="G25" s="157"/>
      <c r="H25" s="86"/>
      <c r="I25" s="39"/>
      <c r="J25" s="87"/>
      <c r="K25" s="52">
        <f t="shared" si="3"/>
      </c>
      <c r="L25" s="53">
        <f t="shared" si="4"/>
      </c>
      <c r="M25" s="55">
        <f t="shared" si="5"/>
      </c>
      <c r="N25" s="87"/>
      <c r="O25" s="88"/>
      <c r="P25" s="89"/>
      <c r="Q25" s="90"/>
    </row>
    <row r="26" spans="1:17" s="4" customFormat="1" ht="24.75" customHeight="1" thickBot="1" thickTop="1">
      <c r="A26" s="38">
        <v>16</v>
      </c>
      <c r="B26" s="37"/>
      <c r="C26" s="155"/>
      <c r="D26" s="156"/>
      <c r="E26" s="156"/>
      <c r="F26" s="156"/>
      <c r="G26" s="157"/>
      <c r="H26" s="86"/>
      <c r="I26" s="39"/>
      <c r="J26" s="87"/>
      <c r="K26" s="52">
        <f t="shared" si="3"/>
      </c>
      <c r="L26" s="53">
        <f>IF(ISBLANK(H26),"",((H26/1000/(I26*86400)*3600)))</f>
      </c>
      <c r="M26" s="55">
        <f>IF(ISBLANK(H26),"",I26/H26*1000)</f>
      </c>
      <c r="N26" s="87"/>
      <c r="O26" s="88"/>
      <c r="P26" s="89"/>
      <c r="Q26" s="90"/>
    </row>
    <row r="27" spans="1:17" s="2" customFormat="1" ht="18" customHeight="1" thickTop="1">
      <c r="A27" s="146" t="s">
        <v>7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8"/>
      <c r="L27" s="81" t="s">
        <v>10</v>
      </c>
      <c r="M27" s="82" t="s">
        <v>15</v>
      </c>
      <c r="N27" s="126" t="s">
        <v>17</v>
      </c>
      <c r="O27" s="127"/>
      <c r="P27" s="127"/>
      <c r="Q27" s="128"/>
    </row>
    <row r="28" spans="1:17" s="3" customFormat="1" ht="18" customHeight="1" thickBot="1">
      <c r="A28" s="61"/>
      <c r="B28" s="62" t="s">
        <v>5</v>
      </c>
      <c r="C28" s="149" t="s">
        <v>3</v>
      </c>
      <c r="D28" s="150"/>
      <c r="E28" s="150"/>
      <c r="F28" s="150"/>
      <c r="G28" s="151"/>
      <c r="H28" s="62" t="s">
        <v>18</v>
      </c>
      <c r="I28" s="63" t="s">
        <v>15</v>
      </c>
      <c r="J28" s="83" t="s">
        <v>14</v>
      </c>
      <c r="K28" s="84" t="s">
        <v>20</v>
      </c>
      <c r="L28" s="66" t="s">
        <v>11</v>
      </c>
      <c r="M28" s="85" t="s">
        <v>16</v>
      </c>
      <c r="N28" s="68" t="s">
        <v>8</v>
      </c>
      <c r="O28" s="69" t="s">
        <v>0</v>
      </c>
      <c r="P28" s="70" t="s">
        <v>9</v>
      </c>
      <c r="Q28" s="71" t="s">
        <v>0</v>
      </c>
    </row>
    <row r="29" spans="1:17" s="4" customFormat="1" ht="24.75" customHeight="1" thickBot="1" thickTop="1">
      <c r="A29" s="36">
        <v>17</v>
      </c>
      <c r="B29" s="37"/>
      <c r="C29" s="155"/>
      <c r="D29" s="156"/>
      <c r="E29" s="156"/>
      <c r="F29" s="156"/>
      <c r="G29" s="157"/>
      <c r="H29" s="86"/>
      <c r="I29" s="39"/>
      <c r="J29" s="87"/>
      <c r="K29" s="52">
        <f aca="true" t="shared" si="6" ref="K29:K45">IF(ISBLANK(J29),"",(L29/J29))</f>
      </c>
      <c r="L29" s="53">
        <f>IF(ISBLANK(H29),"",((H29/1000/(I29*86400)*3600)))</f>
      </c>
      <c r="M29" s="54">
        <f>IF(ISBLANK(H29),"",I29/H29*1000)</f>
      </c>
      <c r="N29" s="87"/>
      <c r="O29" s="88"/>
      <c r="P29" s="89"/>
      <c r="Q29" s="90"/>
    </row>
    <row r="30" spans="1:17" s="4" customFormat="1" ht="24.75" customHeight="1" thickBot="1" thickTop="1">
      <c r="A30" s="38">
        <v>18</v>
      </c>
      <c r="B30" s="37"/>
      <c r="C30" s="155"/>
      <c r="D30" s="156"/>
      <c r="E30" s="156"/>
      <c r="F30" s="156"/>
      <c r="G30" s="157"/>
      <c r="H30" s="86"/>
      <c r="I30" s="39"/>
      <c r="J30" s="87"/>
      <c r="K30" s="52">
        <f t="shared" si="6"/>
      </c>
      <c r="L30" s="53">
        <f>IF(ISBLANK(H30),"",((H30/1000/(I30*86400)*3600)))</f>
      </c>
      <c r="M30" s="55">
        <f>IF(ISBLANK(H30),"",I30/H30*1000)</f>
      </c>
      <c r="N30" s="87"/>
      <c r="O30" s="88"/>
      <c r="P30" s="89"/>
      <c r="Q30" s="90"/>
    </row>
    <row r="31" spans="1:17" s="4" customFormat="1" ht="24.75" customHeight="1" thickBot="1" thickTop="1">
      <c r="A31" s="36">
        <v>19</v>
      </c>
      <c r="B31" s="37"/>
      <c r="C31" s="155"/>
      <c r="D31" s="156"/>
      <c r="E31" s="156"/>
      <c r="F31" s="156"/>
      <c r="G31" s="157"/>
      <c r="H31" s="86"/>
      <c r="I31" s="39"/>
      <c r="J31" s="87"/>
      <c r="K31" s="52">
        <f t="shared" si="6"/>
      </c>
      <c r="L31" s="53">
        <f>IF(ISBLANK(H31),"",((H31/1000/(I31*86400)*3600)))</f>
      </c>
      <c r="M31" s="55">
        <f>IF(ISBLANK(H31),"",I31/H31*1000)</f>
      </c>
      <c r="N31" s="87"/>
      <c r="O31" s="88"/>
      <c r="P31" s="89"/>
      <c r="Q31" s="90"/>
    </row>
    <row r="32" spans="1:17" s="4" customFormat="1" ht="24.75" customHeight="1" thickBot="1" thickTop="1">
      <c r="A32" s="38">
        <v>20</v>
      </c>
      <c r="B32" s="37"/>
      <c r="C32" s="155"/>
      <c r="D32" s="156"/>
      <c r="E32" s="156"/>
      <c r="F32" s="156"/>
      <c r="G32" s="157"/>
      <c r="H32" s="86"/>
      <c r="I32" s="39"/>
      <c r="J32" s="87"/>
      <c r="K32" s="52">
        <f t="shared" si="6"/>
      </c>
      <c r="L32" s="53">
        <f aca="true" t="shared" si="7" ref="L32:L45">IF(ISBLANK(H32),"",((H32/1000/(I32*86400)*3600)))</f>
      </c>
      <c r="M32" s="55">
        <f aca="true" t="shared" si="8" ref="M32:M45">IF(ISBLANK(H32),"",I32/H32*1000)</f>
      </c>
      <c r="N32" s="87"/>
      <c r="O32" s="88"/>
      <c r="P32" s="89"/>
      <c r="Q32" s="90"/>
    </row>
    <row r="33" spans="1:17" s="4" customFormat="1" ht="24.75" customHeight="1" thickBot="1" thickTop="1">
      <c r="A33" s="36">
        <v>21</v>
      </c>
      <c r="B33" s="37"/>
      <c r="C33" s="155"/>
      <c r="D33" s="156"/>
      <c r="E33" s="156"/>
      <c r="F33" s="156"/>
      <c r="G33" s="157"/>
      <c r="H33" s="86"/>
      <c r="I33" s="39"/>
      <c r="J33" s="87"/>
      <c r="K33" s="52">
        <f t="shared" si="6"/>
      </c>
      <c r="L33" s="53">
        <f t="shared" si="7"/>
      </c>
      <c r="M33" s="55">
        <f t="shared" si="8"/>
      </c>
      <c r="N33" s="87"/>
      <c r="O33" s="88"/>
      <c r="P33" s="89"/>
      <c r="Q33" s="90"/>
    </row>
    <row r="34" spans="1:17" s="4" customFormat="1" ht="24.75" customHeight="1" thickBot="1" thickTop="1">
      <c r="A34" s="38">
        <v>22</v>
      </c>
      <c r="B34" s="37"/>
      <c r="C34" s="155"/>
      <c r="D34" s="156"/>
      <c r="E34" s="156"/>
      <c r="F34" s="156"/>
      <c r="G34" s="157"/>
      <c r="H34" s="86"/>
      <c r="I34" s="39"/>
      <c r="J34" s="87"/>
      <c r="K34" s="52">
        <f t="shared" si="6"/>
      </c>
      <c r="L34" s="53">
        <f t="shared" si="7"/>
      </c>
      <c r="M34" s="55">
        <f t="shared" si="8"/>
      </c>
      <c r="N34" s="87"/>
      <c r="O34" s="88"/>
      <c r="P34" s="89"/>
      <c r="Q34" s="90"/>
    </row>
    <row r="35" spans="1:17" s="4" customFormat="1" ht="24.75" customHeight="1" thickBot="1" thickTop="1">
      <c r="A35" s="36">
        <v>23</v>
      </c>
      <c r="B35" s="37"/>
      <c r="C35" s="155"/>
      <c r="D35" s="156"/>
      <c r="E35" s="156"/>
      <c r="F35" s="156"/>
      <c r="G35" s="157"/>
      <c r="H35" s="86"/>
      <c r="I35" s="39"/>
      <c r="J35" s="87"/>
      <c r="K35" s="52">
        <f t="shared" si="6"/>
      </c>
      <c r="L35" s="53">
        <f t="shared" si="7"/>
      </c>
      <c r="M35" s="55">
        <f t="shared" si="8"/>
      </c>
      <c r="N35" s="87"/>
      <c r="O35" s="88"/>
      <c r="P35" s="89"/>
      <c r="Q35" s="90"/>
    </row>
    <row r="36" spans="1:17" s="4" customFormat="1" ht="24.75" customHeight="1" thickBot="1" thickTop="1">
      <c r="A36" s="38">
        <v>24</v>
      </c>
      <c r="B36" s="37"/>
      <c r="C36" s="155"/>
      <c r="D36" s="156"/>
      <c r="E36" s="156"/>
      <c r="F36" s="156"/>
      <c r="G36" s="157"/>
      <c r="H36" s="86"/>
      <c r="I36" s="39"/>
      <c r="J36" s="87"/>
      <c r="K36" s="52">
        <f t="shared" si="6"/>
      </c>
      <c r="L36" s="53">
        <f t="shared" si="7"/>
      </c>
      <c r="M36" s="55">
        <f t="shared" si="8"/>
      </c>
      <c r="N36" s="87"/>
      <c r="O36" s="88"/>
      <c r="P36" s="89"/>
      <c r="Q36" s="90"/>
    </row>
    <row r="37" spans="1:17" s="4" customFormat="1" ht="24.75" customHeight="1" thickBot="1" thickTop="1">
      <c r="A37" s="36">
        <v>25</v>
      </c>
      <c r="B37" s="37"/>
      <c r="C37" s="155"/>
      <c r="D37" s="156"/>
      <c r="E37" s="156"/>
      <c r="F37" s="156"/>
      <c r="G37" s="157"/>
      <c r="H37" s="86"/>
      <c r="I37" s="39"/>
      <c r="J37" s="87"/>
      <c r="K37" s="52">
        <f t="shared" si="6"/>
      </c>
      <c r="L37" s="53">
        <f t="shared" si="7"/>
      </c>
      <c r="M37" s="55">
        <f t="shared" si="8"/>
      </c>
      <c r="N37" s="87"/>
      <c r="O37" s="88"/>
      <c r="P37" s="89"/>
      <c r="Q37" s="90"/>
    </row>
    <row r="38" spans="1:17" s="4" customFormat="1" ht="24.75" customHeight="1" thickBot="1" thickTop="1">
      <c r="A38" s="38">
        <v>26</v>
      </c>
      <c r="B38" s="37"/>
      <c r="C38" s="155"/>
      <c r="D38" s="156"/>
      <c r="E38" s="156"/>
      <c r="F38" s="156"/>
      <c r="G38" s="157"/>
      <c r="H38" s="86"/>
      <c r="I38" s="39"/>
      <c r="J38" s="87"/>
      <c r="K38" s="52">
        <f t="shared" si="6"/>
      </c>
      <c r="L38" s="53">
        <f t="shared" si="7"/>
      </c>
      <c r="M38" s="55">
        <f t="shared" si="8"/>
      </c>
      <c r="N38" s="87"/>
      <c r="O38" s="88"/>
      <c r="P38" s="89"/>
      <c r="Q38" s="90"/>
    </row>
    <row r="39" spans="1:17" s="4" customFormat="1" ht="24.75" customHeight="1" thickBot="1" thickTop="1">
      <c r="A39" s="36">
        <v>27</v>
      </c>
      <c r="B39" s="37"/>
      <c r="C39" s="155"/>
      <c r="D39" s="156"/>
      <c r="E39" s="156"/>
      <c r="F39" s="156"/>
      <c r="G39" s="157"/>
      <c r="H39" s="86"/>
      <c r="I39" s="39"/>
      <c r="J39" s="87"/>
      <c r="K39" s="52">
        <f t="shared" si="6"/>
      </c>
      <c r="L39" s="53">
        <f t="shared" si="7"/>
      </c>
      <c r="M39" s="55">
        <f t="shared" si="8"/>
      </c>
      <c r="N39" s="87"/>
      <c r="O39" s="88"/>
      <c r="P39" s="89"/>
      <c r="Q39" s="90"/>
    </row>
    <row r="40" spans="1:17" s="4" customFormat="1" ht="24.75" customHeight="1" thickBot="1" thickTop="1">
      <c r="A40" s="38">
        <v>28</v>
      </c>
      <c r="B40" s="37"/>
      <c r="C40" s="155"/>
      <c r="D40" s="156"/>
      <c r="E40" s="156"/>
      <c r="F40" s="156"/>
      <c r="G40" s="157"/>
      <c r="H40" s="86"/>
      <c r="I40" s="39"/>
      <c r="J40" s="87"/>
      <c r="K40" s="52">
        <f t="shared" si="6"/>
      </c>
      <c r="L40" s="53">
        <f t="shared" si="7"/>
      </c>
      <c r="M40" s="55">
        <f t="shared" si="8"/>
      </c>
      <c r="N40" s="87"/>
      <c r="O40" s="88"/>
      <c r="P40" s="89"/>
      <c r="Q40" s="90"/>
    </row>
    <row r="41" spans="1:17" s="4" customFormat="1" ht="24.75" customHeight="1" thickBot="1" thickTop="1">
      <c r="A41" s="36">
        <v>29</v>
      </c>
      <c r="B41" s="37"/>
      <c r="C41" s="155"/>
      <c r="D41" s="156"/>
      <c r="E41" s="156"/>
      <c r="F41" s="156"/>
      <c r="G41" s="157"/>
      <c r="H41" s="86"/>
      <c r="I41" s="39"/>
      <c r="J41" s="87"/>
      <c r="K41" s="52">
        <f t="shared" si="6"/>
      </c>
      <c r="L41" s="53">
        <f t="shared" si="7"/>
      </c>
      <c r="M41" s="55">
        <f t="shared" si="8"/>
      </c>
      <c r="N41" s="87"/>
      <c r="O41" s="88"/>
      <c r="P41" s="89"/>
      <c r="Q41" s="90"/>
    </row>
    <row r="42" spans="1:17" s="4" customFormat="1" ht="24.75" customHeight="1" thickBot="1" thickTop="1">
      <c r="A42" s="38">
        <v>30</v>
      </c>
      <c r="B42" s="37"/>
      <c r="C42" s="155"/>
      <c r="D42" s="156"/>
      <c r="E42" s="156"/>
      <c r="F42" s="156"/>
      <c r="G42" s="157"/>
      <c r="H42" s="86"/>
      <c r="I42" s="39"/>
      <c r="J42" s="87"/>
      <c r="K42" s="52">
        <f t="shared" si="6"/>
      </c>
      <c r="L42" s="53">
        <f t="shared" si="7"/>
      </c>
      <c r="M42" s="55">
        <f t="shared" si="8"/>
      </c>
      <c r="N42" s="87"/>
      <c r="O42" s="88"/>
      <c r="P42" s="89"/>
      <c r="Q42" s="90"/>
    </row>
    <row r="43" spans="1:17" s="4" customFormat="1" ht="24.75" customHeight="1" thickBot="1" thickTop="1">
      <c r="A43" s="36">
        <v>31</v>
      </c>
      <c r="B43" s="37"/>
      <c r="C43" s="155"/>
      <c r="D43" s="156"/>
      <c r="E43" s="156"/>
      <c r="F43" s="156"/>
      <c r="G43" s="157"/>
      <c r="H43" s="86"/>
      <c r="I43" s="39"/>
      <c r="J43" s="87"/>
      <c r="K43" s="52">
        <f t="shared" si="6"/>
      </c>
      <c r="L43" s="53">
        <f t="shared" si="7"/>
      </c>
      <c r="M43" s="55">
        <f t="shared" si="8"/>
      </c>
      <c r="N43" s="87"/>
      <c r="O43" s="88"/>
      <c r="P43" s="89"/>
      <c r="Q43" s="90"/>
    </row>
    <row r="44" spans="1:17" s="4" customFormat="1" ht="24.75" customHeight="1" thickBot="1" thickTop="1">
      <c r="A44" s="38">
        <v>32</v>
      </c>
      <c r="B44" s="37"/>
      <c r="C44" s="155"/>
      <c r="D44" s="156"/>
      <c r="E44" s="156"/>
      <c r="F44" s="156"/>
      <c r="G44" s="157"/>
      <c r="H44" s="86"/>
      <c r="I44" s="39"/>
      <c r="J44" s="87"/>
      <c r="K44" s="52">
        <f t="shared" si="6"/>
      </c>
      <c r="L44" s="53">
        <f t="shared" si="7"/>
      </c>
      <c r="M44" s="55">
        <f t="shared" si="8"/>
      </c>
      <c r="N44" s="87"/>
      <c r="O44" s="88"/>
      <c r="P44" s="89"/>
      <c r="Q44" s="90"/>
    </row>
    <row r="45" spans="1:17" s="4" customFormat="1" ht="24.75" customHeight="1" thickBot="1" thickTop="1">
      <c r="A45" s="36">
        <v>33</v>
      </c>
      <c r="B45" s="37"/>
      <c r="C45" s="155"/>
      <c r="D45" s="156"/>
      <c r="E45" s="156"/>
      <c r="F45" s="156"/>
      <c r="G45" s="157"/>
      <c r="H45" s="86"/>
      <c r="I45" s="39"/>
      <c r="J45" s="87"/>
      <c r="K45" s="52">
        <f t="shared" si="6"/>
      </c>
      <c r="L45" s="53">
        <f t="shared" si="7"/>
      </c>
      <c r="M45" s="55">
        <f t="shared" si="8"/>
      </c>
      <c r="N45" s="87"/>
      <c r="O45" s="88"/>
      <c r="P45" s="89"/>
      <c r="Q45" s="90"/>
    </row>
    <row r="46" spans="1:17" s="4" customFormat="1" ht="10.5" customHeight="1" thickTop="1">
      <c r="A46" s="40"/>
      <c r="B46" s="41"/>
      <c r="C46" s="42"/>
      <c r="D46" s="42"/>
      <c r="E46" s="42"/>
      <c r="F46" s="42"/>
      <c r="G46" s="42"/>
      <c r="H46" s="43"/>
      <c r="I46" s="44"/>
      <c r="J46" s="43"/>
      <c r="K46" s="45"/>
      <c r="L46" s="46"/>
      <c r="M46" s="47"/>
      <c r="N46" s="43"/>
      <c r="O46" s="43"/>
      <c r="P46" s="43"/>
      <c r="Q46" s="43"/>
    </row>
    <row r="47" spans="1:17" ht="24.75" customHeight="1">
      <c r="A47" s="158" t="s">
        <v>24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1:17" ht="24.75" customHeight="1">
      <c r="A48" s="159" t="s">
        <v>27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</row>
    <row r="49" spans="1:17" ht="24.75" customHeight="1">
      <c r="A49" s="159" t="s">
        <v>26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</row>
    <row r="50" spans="1:17" ht="24.75" customHeight="1">
      <c r="A50" s="159" t="s">
        <v>25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</row>
    <row r="51" spans="1:17" ht="15" customHeight="1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</row>
    <row r="52" ht="15" customHeight="1"/>
  </sheetData>
  <sheetProtection password="BBDA" sheet="1"/>
  <mergeCells count="66">
    <mergeCell ref="A47:Q47"/>
    <mergeCell ref="A48:Q48"/>
    <mergeCell ref="A49:Q49"/>
    <mergeCell ref="A50:Q50"/>
    <mergeCell ref="A51:Q51"/>
    <mergeCell ref="C40:G40"/>
    <mergeCell ref="C41:G41"/>
    <mergeCell ref="C42:G42"/>
    <mergeCell ref="C43:G43"/>
    <mergeCell ref="C44:G44"/>
    <mergeCell ref="C45:G45"/>
    <mergeCell ref="C34:G34"/>
    <mergeCell ref="C35:G35"/>
    <mergeCell ref="C36:G36"/>
    <mergeCell ref="C37:G37"/>
    <mergeCell ref="C38:G38"/>
    <mergeCell ref="C39:G39"/>
    <mergeCell ref="C30:G30"/>
    <mergeCell ref="C31:G31"/>
    <mergeCell ref="C32:G32"/>
    <mergeCell ref="C33:G33"/>
    <mergeCell ref="C23:G23"/>
    <mergeCell ref="C24:G24"/>
    <mergeCell ref="C25:G25"/>
    <mergeCell ref="C26:G26"/>
    <mergeCell ref="C28:G28"/>
    <mergeCell ref="C18:G18"/>
    <mergeCell ref="C19:G19"/>
    <mergeCell ref="C20:G20"/>
    <mergeCell ref="C21:G21"/>
    <mergeCell ref="C22:G22"/>
    <mergeCell ref="C29:G29"/>
    <mergeCell ref="C12:G12"/>
    <mergeCell ref="C13:G13"/>
    <mergeCell ref="C14:G14"/>
    <mergeCell ref="C15:G15"/>
    <mergeCell ref="C16:G16"/>
    <mergeCell ref="C17:G17"/>
    <mergeCell ref="N3:O3"/>
    <mergeCell ref="P3:Q3"/>
    <mergeCell ref="A3:D3"/>
    <mergeCell ref="N8:Q8"/>
    <mergeCell ref="E3:I3"/>
    <mergeCell ref="K3:M3"/>
    <mergeCell ref="A8:K8"/>
    <mergeCell ref="N4:O4"/>
    <mergeCell ref="P4:Q4"/>
    <mergeCell ref="P5:Q5"/>
    <mergeCell ref="N5:O5"/>
    <mergeCell ref="K5:M5"/>
    <mergeCell ref="E5:J5"/>
    <mergeCell ref="N27:Q27"/>
    <mergeCell ref="A27:K27"/>
    <mergeCell ref="C9:G9"/>
    <mergeCell ref="C10:G10"/>
    <mergeCell ref="C11:G11"/>
    <mergeCell ref="P6:Q6"/>
    <mergeCell ref="N6:O6"/>
    <mergeCell ref="K6:M6"/>
    <mergeCell ref="E6:J6"/>
    <mergeCell ref="A1:E1"/>
    <mergeCell ref="G1:H1"/>
    <mergeCell ref="I1:M1"/>
    <mergeCell ref="N1:Q1"/>
    <mergeCell ref="E4:J4"/>
    <mergeCell ref="K4:M4"/>
  </mergeCells>
  <printOptions horizontalCentered="1"/>
  <pageMargins left="0" right="0" top="0.2362204724409449" bottom="0" header="0" footer="0"/>
  <pageSetup horizontalDpi="360" verticalDpi="360" orientation="landscape" paperSize="9" r:id="rId1"/>
  <rowBreaks count="1" manualBreakCount="1">
    <brk id="2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</dc:creator>
  <cp:keywords/>
  <dc:description/>
  <cp:lastModifiedBy>ADJ-C2</cp:lastModifiedBy>
  <cp:lastPrinted>2016-10-21T15:52:18Z</cp:lastPrinted>
  <dcterms:created xsi:type="dcterms:W3CDTF">2002-09-12T15:00:13Z</dcterms:created>
  <dcterms:modified xsi:type="dcterms:W3CDTF">2016-10-25T08:57:20Z</dcterms:modified>
  <cp:category/>
  <cp:version/>
  <cp:contentType/>
  <cp:contentStatus/>
</cp:coreProperties>
</file>